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495" yWindow="45" windowWidth="12240" windowHeight="10065" tabRatio="684"/>
  </bookViews>
  <sheets>
    <sheet name="CORE " sheetId="18" r:id="rId1"/>
    <sheet name="Planning,field" sheetId="19" r:id="rId2"/>
    <sheet name="BM,内部統制オプション" sheetId="36" r:id="rId3"/>
    <sheet name="uno" sheetId="25" r:id="rId4"/>
    <sheet name="connect" sheetId="23" r:id="rId5"/>
    <sheet name="eCA-DRIVER" sheetId="34" r:id="rId6"/>
    <sheet name="DivaSystem,STRAVIS" sheetId="28" r:id="rId7"/>
    <sheet name="Systemwalker" sheetId="31" r:id="rId8"/>
    <sheet name="らくらく定期.net" sheetId="37" r:id="rId9"/>
    <sheet name="プリンタ" sheetId="33" r:id="rId10"/>
    <sheet name="SuperStream保守" sheetId="21" r:id="rId11"/>
  </sheets>
  <definedNames>
    <definedName name="Etmpデータ抽出">#REF!</definedName>
    <definedName name="_xlnm.Print_Area" localSheetId="2">'BM,内部統制オプション'!$A$1:$J$31</definedName>
    <definedName name="_xlnm.Print_Area" localSheetId="4">connect!$A$1:$M$48</definedName>
    <definedName name="_xlnm.Print_Area" localSheetId="0">'CORE '!$A$1:$N$80</definedName>
    <definedName name="_xlnm.Print_Area" localSheetId="6">'DivaSystem,STRAVIS'!$A$1:$K$51</definedName>
    <definedName name="_xlnm.Print_Area" localSheetId="5">'eCA-DRIVER'!$A$1:$N$51</definedName>
    <definedName name="_xlnm.Print_Area" localSheetId="1">'Planning,field'!$A$1:$G$53</definedName>
    <definedName name="_xlnm.Print_Area" localSheetId="10">SuperStream保守!$A$1:$F$39</definedName>
    <definedName name="_xlnm.Print_Area" localSheetId="7">Systemwalker!$A$1:$I$30</definedName>
    <definedName name="_xlnm.Print_Area" localSheetId="3">uno!$A$1:$K$103</definedName>
    <definedName name="_xlnm.Print_Area" localSheetId="8">らくらく定期.net!$A$1:$N$75</definedName>
  </definedNames>
  <calcPr calcId="125725"/>
</workbook>
</file>

<file path=xl/calcChain.xml><?xml version="1.0" encoding="utf-8"?>
<calcChain xmlns="http://schemas.openxmlformats.org/spreadsheetml/2006/main">
  <c r="M2" i="34"/>
  <c r="K2" i="28"/>
  <c r="J26"/>
  <c r="F26"/>
  <c r="J24"/>
  <c r="F24"/>
  <c r="N2" i="37"/>
  <c r="G4" i="36"/>
  <c r="E2" i="33"/>
  <c r="I2" i="31"/>
  <c r="K2" i="25"/>
  <c r="M2" i="23"/>
  <c r="G4" i="19"/>
  <c r="F2" i="21"/>
  <c r="E11" i="18"/>
  <c r="E12" s="1"/>
  <c r="E13" s="1"/>
  <c r="E14" s="1"/>
  <c r="E15" s="1"/>
  <c r="E16" s="1"/>
  <c r="E17" s="1"/>
  <c r="E18" s="1"/>
  <c r="E19" s="1"/>
  <c r="E20" s="1"/>
  <c r="E21" s="1"/>
  <c r="E22" s="1"/>
  <c r="E23" s="1"/>
  <c r="E24" s="1"/>
  <c r="E25" s="1"/>
  <c r="E26" s="1"/>
  <c r="E27" s="1"/>
  <c r="E28" s="1"/>
  <c r="E29" s="1"/>
  <c r="F11"/>
  <c r="F12"/>
  <c r="F13" s="1"/>
  <c r="F14" s="1"/>
  <c r="F15" s="1"/>
  <c r="F16" s="1"/>
  <c r="F17" s="1"/>
  <c r="F18" s="1"/>
  <c r="F19" s="1"/>
  <c r="F20" s="1"/>
  <c r="F21" s="1"/>
  <c r="F22" s="1"/>
  <c r="F23" s="1"/>
  <c r="F24" s="1"/>
  <c r="F25" s="1"/>
  <c r="F26" s="1"/>
  <c r="F27" s="1"/>
  <c r="F28" s="1"/>
  <c r="F29" s="1"/>
  <c r="G11"/>
  <c r="G12" s="1"/>
  <c r="G13" s="1"/>
  <c r="G14" s="1"/>
  <c r="G15" s="1"/>
  <c r="G16" s="1"/>
  <c r="G17" s="1"/>
  <c r="G18" s="1"/>
  <c r="G19" s="1"/>
  <c r="G20" s="1"/>
  <c r="G21" s="1"/>
  <c r="G22" s="1"/>
  <c r="G23" s="1"/>
  <c r="G24" s="1"/>
  <c r="G25" s="1"/>
  <c r="G26" s="1"/>
  <c r="G27" s="1"/>
  <c r="G28" s="1"/>
  <c r="G29" s="1"/>
  <c r="H11"/>
  <c r="H12" s="1"/>
  <c r="H13" s="1"/>
  <c r="H14" s="1"/>
  <c r="H15" s="1"/>
  <c r="H16" s="1"/>
  <c r="H17" s="1"/>
  <c r="H18" s="1"/>
  <c r="H19" s="1"/>
  <c r="H20" s="1"/>
  <c r="H21" s="1"/>
  <c r="H22" s="1"/>
  <c r="H23" s="1"/>
  <c r="H24" s="1"/>
  <c r="H25" s="1"/>
  <c r="H26" s="1"/>
  <c r="H27" s="1"/>
  <c r="H28" s="1"/>
  <c r="H29" s="1"/>
  <c r="I11"/>
  <c r="I12" s="1"/>
  <c r="I13" s="1"/>
  <c r="I14" s="1"/>
  <c r="I15" s="1"/>
  <c r="I16" s="1"/>
  <c r="I17" s="1"/>
  <c r="I18" s="1"/>
  <c r="I19" s="1"/>
  <c r="I20" s="1"/>
  <c r="I21" s="1"/>
  <c r="I22" s="1"/>
  <c r="I23" s="1"/>
  <c r="I24" s="1"/>
  <c r="I25" s="1"/>
  <c r="I26" s="1"/>
  <c r="I27" s="1"/>
  <c r="I28" s="1"/>
  <c r="I29" s="1"/>
</calcChain>
</file>

<file path=xl/sharedStrings.xml><?xml version="1.0" encoding="utf-8"?>
<sst xmlns="http://schemas.openxmlformats.org/spreadsheetml/2006/main" count="867" uniqueCount="656">
  <si>
    <t>※保守契約は株式会社ディーバとご契約いただきます。</t>
    <rPh sb="6" eb="10">
      <t>カブ</t>
    </rPh>
    <rPh sb="16" eb="17">
      <t>チギリ</t>
    </rPh>
    <rPh sb="17" eb="18">
      <t>ヤク</t>
    </rPh>
    <phoneticPr fontId="3"/>
  </si>
  <si>
    <t>※保守契約は株式会社電通国際情報サービスとご契約いただきます。</t>
    <rPh sb="6" eb="10">
      <t>カブ</t>
    </rPh>
    <rPh sb="10" eb="12">
      <t>デンツウ</t>
    </rPh>
    <rPh sb="12" eb="14">
      <t>コクサイ</t>
    </rPh>
    <rPh sb="14" eb="16">
      <t>ジョウホウ</t>
    </rPh>
    <rPh sb="22" eb="23">
      <t>チギリ</t>
    </rPh>
    <rPh sb="23" eb="24">
      <t>ヤク</t>
    </rPh>
    <phoneticPr fontId="3"/>
  </si>
  <si>
    <t>※保守につきましてはお問合せください。</t>
    <rPh sb="11" eb="13">
      <t>トイアワ</t>
    </rPh>
    <phoneticPr fontId="3"/>
  </si>
  <si>
    <t>※価格等は予告なく変更する場合がございますので、最新の価格及び稼動条件等につきましてはお問合せください。</t>
    <rPh sb="44" eb="46">
      <t>トイアワ</t>
    </rPh>
    <phoneticPr fontId="3"/>
  </si>
  <si>
    <r>
      <t>【</t>
    </r>
    <r>
      <rPr>
        <b/>
        <i/>
        <sz val="18"/>
        <rFont val="Times New Roman"/>
        <family val="1"/>
      </rPr>
      <t>SuperStream-field</t>
    </r>
    <r>
      <rPr>
        <b/>
        <sz val="18"/>
        <rFont val="ＭＳ Ｐゴシック"/>
        <family val="3"/>
        <charset val="128"/>
      </rPr>
      <t>（</t>
    </r>
    <r>
      <rPr>
        <b/>
        <sz val="18"/>
        <rFont val="Times New Roman"/>
        <family val="1"/>
      </rPr>
      <t>Web</t>
    </r>
    <r>
      <rPr>
        <b/>
        <sz val="18"/>
        <rFont val="ＭＳ Ｐゴシック"/>
        <family val="3"/>
        <charset val="128"/>
      </rPr>
      <t>版）：</t>
    </r>
    <r>
      <rPr>
        <sz val="18"/>
        <rFont val="ＭＳ Ｐゴシック"/>
        <family val="3"/>
        <charset val="128"/>
      </rPr>
      <t>分散入力クライアントライセンス】</t>
    </r>
    <rPh sb="25" eb="27">
      <t>ブンサン</t>
    </rPh>
    <rPh sb="27" eb="29">
      <t>ニュウリョク</t>
    </rPh>
    <phoneticPr fontId="3"/>
  </si>
  <si>
    <r>
      <t>【</t>
    </r>
    <r>
      <rPr>
        <b/>
        <i/>
        <sz val="18"/>
        <rFont val="Times New Roman"/>
        <family val="1"/>
      </rPr>
      <t>SuperStream-field</t>
    </r>
    <r>
      <rPr>
        <b/>
        <sz val="18"/>
        <rFont val="Times New Roman"/>
        <family val="1"/>
      </rPr>
      <t>/HR</t>
    </r>
    <r>
      <rPr>
        <b/>
        <sz val="18"/>
        <rFont val="ＭＳ Ｐゴシック"/>
        <family val="3"/>
        <charset val="128"/>
      </rPr>
      <t>（</t>
    </r>
    <r>
      <rPr>
        <b/>
        <sz val="18"/>
        <rFont val="Times New Roman"/>
        <family val="1"/>
      </rPr>
      <t>Web</t>
    </r>
    <r>
      <rPr>
        <b/>
        <sz val="18"/>
        <rFont val="ＭＳ Ｐゴシック"/>
        <family val="3"/>
        <charset val="128"/>
      </rPr>
      <t>版）</t>
    </r>
    <r>
      <rPr>
        <sz val="18"/>
        <rFont val="ＭＳ Ｐゴシック"/>
        <family val="3"/>
        <charset val="128"/>
      </rPr>
      <t>：人事諸届・照会管理クライアントライセンス】</t>
    </r>
    <rPh sb="25" eb="26">
      <t>バン</t>
    </rPh>
    <rPh sb="28" eb="31">
      <t>ジンジショ</t>
    </rPh>
    <rPh sb="31" eb="32">
      <t>トドケ</t>
    </rPh>
    <rPh sb="33" eb="35">
      <t>ショウカイ</t>
    </rPh>
    <rPh sb="35" eb="37">
      <t>カンリ</t>
    </rPh>
    <phoneticPr fontId="3"/>
  </si>
  <si>
    <t>サーバーライセンス</t>
    <phoneticPr fontId="3"/>
  </si>
  <si>
    <t>Web版サーバーライセンス</t>
    <rPh sb="3" eb="4">
      <t>バン</t>
    </rPh>
    <phoneticPr fontId="3"/>
  </si>
  <si>
    <t>10ユーザー</t>
    <phoneticPr fontId="3"/>
  </si>
  <si>
    <t>100ユーザー</t>
    <phoneticPr fontId="3"/>
  </si>
  <si>
    <t>250ユーザー</t>
    <phoneticPr fontId="3"/>
  </si>
  <si>
    <t>1000ユーザー</t>
    <phoneticPr fontId="3"/>
  </si>
  <si>
    <t>500ユーザー</t>
    <phoneticPr fontId="3"/>
  </si>
  <si>
    <t>1000ユーザー</t>
    <phoneticPr fontId="3"/>
  </si>
  <si>
    <t>3000ユーザー</t>
    <phoneticPr fontId="3"/>
  </si>
  <si>
    <t>5000ユーザー</t>
    <phoneticPr fontId="3"/>
  </si>
  <si>
    <t>10000ユーザー</t>
    <phoneticPr fontId="3"/>
  </si>
  <si>
    <t>ユーザーライセンス</t>
    <phoneticPr fontId="3"/>
  </si>
  <si>
    <t>300ユーザー</t>
    <phoneticPr fontId="3"/>
  </si>
  <si>
    <t>ライセンス</t>
    <phoneticPr fontId="3"/>
  </si>
  <si>
    <t>基本セット</t>
    <phoneticPr fontId="3"/>
  </si>
  <si>
    <t>1（追加ユーザー）</t>
    <phoneticPr fontId="3"/>
  </si>
  <si>
    <t>※使用する法人ごとに基本セットが必要です（使用する法人が関連会社であっても、基本セットが必要です)。</t>
    <rPh sb="1" eb="3">
      <t>シヨウ</t>
    </rPh>
    <rPh sb="5" eb="7">
      <t>ホウジン</t>
    </rPh>
    <rPh sb="10" eb="12">
      <t>キホン</t>
    </rPh>
    <rPh sb="16" eb="18">
      <t>ヒツヨウ</t>
    </rPh>
    <phoneticPr fontId="3"/>
  </si>
  <si>
    <t>DBサーバーライセンス</t>
    <phoneticPr fontId="3"/>
  </si>
  <si>
    <t>※インストールするサーバーマシンごとにライセンスの購入が必要です。</t>
    <rPh sb="25" eb="27">
      <t>コウニュウ</t>
    </rPh>
    <rPh sb="28" eb="30">
      <t>ヒツヨウ</t>
    </rPh>
    <phoneticPr fontId="3"/>
  </si>
  <si>
    <r>
      <t>SuperStream</t>
    </r>
    <r>
      <rPr>
        <b/>
        <sz val="36"/>
        <rFont val="Times New Roman"/>
        <family val="1"/>
      </rPr>
      <t>-</t>
    </r>
    <r>
      <rPr>
        <b/>
        <i/>
        <sz val="36"/>
        <rFont val="Times New Roman"/>
        <family val="1"/>
      </rPr>
      <t>Planning</t>
    </r>
    <r>
      <rPr>
        <b/>
        <sz val="36"/>
        <rFont val="ＭＳ Ｐゴシック"/>
        <family val="3"/>
        <charset val="128"/>
      </rPr>
      <t>、</t>
    </r>
    <r>
      <rPr>
        <b/>
        <i/>
        <sz val="36"/>
        <rFont val="Times New Roman"/>
        <family val="1"/>
      </rPr>
      <t>field</t>
    </r>
    <r>
      <rPr>
        <b/>
        <sz val="36"/>
        <rFont val="Times New Roman"/>
        <family val="1"/>
      </rPr>
      <t xml:space="preserve"> </t>
    </r>
    <r>
      <rPr>
        <b/>
        <sz val="36"/>
        <rFont val="ＭＳ Ｐゴシック"/>
        <family val="3"/>
        <charset val="128"/>
      </rPr>
      <t>製品価格表</t>
    </r>
    <phoneticPr fontId="3"/>
  </si>
  <si>
    <r>
      <t>※複数クライアントや複数会社でご使用いただけます（</t>
    </r>
    <r>
      <rPr>
        <b/>
        <sz val="18"/>
        <rFont val="Times New Roman"/>
        <family val="1"/>
      </rPr>
      <t>CORE</t>
    </r>
    <r>
      <rPr>
        <sz val="18"/>
        <rFont val="ＭＳ Ｐゴシック"/>
        <family val="3"/>
        <charset val="128"/>
      </rPr>
      <t>等で許諾済みの複数法人全てで利用可能）。</t>
    </r>
    <rPh sb="1" eb="3">
      <t>フクスウ</t>
    </rPh>
    <rPh sb="10" eb="12">
      <t>フクスウ</t>
    </rPh>
    <rPh sb="12" eb="14">
      <t>カイシャ</t>
    </rPh>
    <rPh sb="16" eb="18">
      <t>シヨウ</t>
    </rPh>
    <phoneticPr fontId="3"/>
  </si>
  <si>
    <t>\6,000,000 （5社）～</t>
    <rPh sb="13" eb="14">
      <t>シャ</t>
    </rPh>
    <phoneticPr fontId="3"/>
  </si>
  <si>
    <r>
      <t>※保守については、別シート「</t>
    </r>
    <r>
      <rPr>
        <b/>
        <i/>
        <sz val="18"/>
        <rFont val="Times New Roman"/>
        <family val="1"/>
      </rPr>
      <t>SuperStream</t>
    </r>
    <r>
      <rPr>
        <sz val="18"/>
        <rFont val="ＭＳ Ｐゴシック"/>
        <family val="3"/>
        <charset val="128"/>
      </rPr>
      <t>保守」をご確認下さい。</t>
    </r>
    <rPh sb="1" eb="3">
      <t>ホシュ</t>
    </rPh>
    <rPh sb="9" eb="10">
      <t>ベツ</t>
    </rPh>
    <rPh sb="25" eb="27">
      <t>ホシュ</t>
    </rPh>
    <rPh sb="30" eb="32">
      <t>カクニン</t>
    </rPh>
    <rPh sb="32" eb="33">
      <t>クダ</t>
    </rPh>
    <phoneticPr fontId="3"/>
  </si>
  <si>
    <t xml:space="preserve">上記価格にはOracle、PowerBuilder等の料金及び消費税は含まれておりません。 </t>
    <phoneticPr fontId="3"/>
  </si>
  <si>
    <t>製品は、インストールするサーバー毎に購入する必要があります。</t>
    <phoneticPr fontId="3"/>
  </si>
  <si>
    <t>BackupManager</t>
    <phoneticPr fontId="3"/>
  </si>
  <si>
    <t>connect</t>
    <phoneticPr fontId="3"/>
  </si>
  <si>
    <t>システム連携ツール</t>
    <rPh sb="4" eb="6">
      <t>レンケイ</t>
    </rPh>
    <phoneticPr fontId="3"/>
  </si>
  <si>
    <t>複数法人管理ライセンス　（1社単位）</t>
    <phoneticPr fontId="3"/>
  </si>
  <si>
    <t>複数法人管理ライセンス　（10社単位）</t>
    <phoneticPr fontId="3"/>
  </si>
  <si>
    <t>関連会社導入ライセンス　（1社単位）</t>
    <rPh sb="0" eb="2">
      <t>カンレン</t>
    </rPh>
    <rPh sb="2" eb="4">
      <t>ガイシャ</t>
    </rPh>
    <rPh sb="4" eb="6">
      <t>ドウニュウ</t>
    </rPh>
    <phoneticPr fontId="3"/>
  </si>
  <si>
    <t>製品定価の20%</t>
    <rPh sb="0" eb="2">
      <t>セイヒン</t>
    </rPh>
    <rPh sb="2" eb="4">
      <t>テイカ</t>
    </rPh>
    <phoneticPr fontId="3"/>
  </si>
  <si>
    <t>アダプタ含む全製品</t>
    <rPh sb="4" eb="5">
      <t>フク</t>
    </rPh>
    <rPh sb="6" eb="7">
      <t>ゼン</t>
    </rPh>
    <rPh sb="7" eb="9">
      <t>セイヒン</t>
    </rPh>
    <phoneticPr fontId="3"/>
  </si>
  <si>
    <t>エンドユーザー開発用クライアント</t>
  </si>
  <si>
    <t>サーバー追加1CPU</t>
  </si>
  <si>
    <t>サーバー1CPUホットバックアップ</t>
  </si>
  <si>
    <t>追加開発クライアント（SI用）</t>
  </si>
  <si>
    <r>
      <t>CORE</t>
    </r>
    <r>
      <rPr>
        <sz val="20"/>
        <rFont val="ＭＳ Ｐゴシック"/>
        <family val="3"/>
        <charset val="128"/>
      </rPr>
      <t>アダプタ</t>
    </r>
    <phoneticPr fontId="3"/>
  </si>
  <si>
    <t>　ユーザー様が開発用クライアントを使用する際は、「エンドユーザー開発用クライアント」を購入頂く必要がございます。</t>
    <rPh sb="5" eb="6">
      <t>サマ</t>
    </rPh>
    <rPh sb="21" eb="22">
      <t>サイ</t>
    </rPh>
    <rPh sb="47" eb="49">
      <t>ヒツヨウ</t>
    </rPh>
    <phoneticPr fontId="45"/>
  </si>
  <si>
    <t>Standard Edition</t>
    <phoneticPr fontId="3"/>
  </si>
  <si>
    <t>Extended Edition</t>
    <phoneticPr fontId="3"/>
  </si>
  <si>
    <t>※Standard Editionには、標準で以下が含まれます。</t>
    <rPh sb="20" eb="22">
      <t>ヒョウジュン</t>
    </rPh>
    <rPh sb="23" eb="25">
      <t>イカ</t>
    </rPh>
    <rPh sb="26" eb="27">
      <t>フク</t>
    </rPh>
    <phoneticPr fontId="3"/>
  </si>
  <si>
    <t>※Extended Editionには、標準で以下が含まれます。</t>
    <phoneticPr fontId="3"/>
  </si>
  <si>
    <t>【同一製品による複数法人管理】</t>
    <phoneticPr fontId="3"/>
  </si>
  <si>
    <t>PostScript</t>
  </si>
  <si>
    <t>ESC/P</t>
  </si>
  <si>
    <t>RPDL</t>
  </si>
  <si>
    <t>なし</t>
  </si>
  <si>
    <t>【 ユーザー数 】</t>
  </si>
  <si>
    <t>【年間保守料】</t>
  </si>
  <si>
    <t>【同一製品による複数法人管理】</t>
  </si>
  <si>
    <t>【その他の注意事項】</t>
  </si>
  <si>
    <t>手形管理</t>
  </si>
  <si>
    <t>CORE</t>
  </si>
  <si>
    <t>AP+</t>
  </si>
  <si>
    <t>AR+</t>
  </si>
  <si>
    <t>FA+</t>
  </si>
  <si>
    <t>PN+</t>
  </si>
  <si>
    <t>基幹会計</t>
  </si>
  <si>
    <t>支払管理</t>
  </si>
  <si>
    <t>債権管理</t>
  </si>
  <si>
    <t xml:space="preserve"> 固定資産管理       ・ﾘｰｽ資産管理</t>
  </si>
  <si>
    <t>ユーザー数</t>
  </si>
  <si>
    <t>～5</t>
  </si>
  <si>
    <t>～10</t>
  </si>
  <si>
    <t>～15</t>
  </si>
  <si>
    <t>～20</t>
  </si>
  <si>
    <t>～25</t>
  </si>
  <si>
    <t>～30</t>
  </si>
  <si>
    <t>～35</t>
  </si>
  <si>
    <t>～40</t>
  </si>
  <si>
    <t>～45</t>
  </si>
  <si>
    <t>～50</t>
  </si>
  <si>
    <t>～55</t>
  </si>
  <si>
    <t>～60</t>
  </si>
  <si>
    <t>～65</t>
  </si>
  <si>
    <t>～70</t>
  </si>
  <si>
    <t>～75</t>
  </si>
  <si>
    <t>～80</t>
  </si>
  <si>
    <t>～85</t>
  </si>
  <si>
    <t>～90</t>
  </si>
  <si>
    <t>～95</t>
  </si>
  <si>
    <t>～100</t>
  </si>
  <si>
    <t>価格</t>
  </si>
  <si>
    <r>
      <t>CORE</t>
    </r>
    <r>
      <rPr>
        <sz val="20"/>
        <rFont val="ＭＳ Ｐゴシック"/>
        <family val="3"/>
        <charset val="128"/>
      </rPr>
      <t>の会社合算機能によって作成される合算会社は、【複数法人管理ﾗｲｾﾝｽ】および【関連会社導入ﾗｲｾﾝｽ】には、ｶｳﾝﾄされません。</t>
    </r>
    <rPh sb="5" eb="7">
      <t>カイシャ</t>
    </rPh>
    <rPh sb="7" eb="9">
      <t>ガッサン</t>
    </rPh>
    <rPh sb="9" eb="11">
      <t>キノウ</t>
    </rPh>
    <rPh sb="15" eb="17">
      <t>サクセイ</t>
    </rPh>
    <rPh sb="20" eb="22">
      <t>ガッサン</t>
    </rPh>
    <rPh sb="22" eb="24">
      <t>ガイシャ</t>
    </rPh>
    <rPh sb="27" eb="29">
      <t>フクスウ</t>
    </rPh>
    <rPh sb="29" eb="31">
      <t>ホウジン</t>
    </rPh>
    <rPh sb="31" eb="33">
      <t>カンリ</t>
    </rPh>
    <rPh sb="43" eb="45">
      <t>カンレン</t>
    </rPh>
    <rPh sb="45" eb="47">
      <t>ガイシャ</t>
    </rPh>
    <rPh sb="47" eb="49">
      <t>ドウニュウ</t>
    </rPh>
    <phoneticPr fontId="3"/>
  </si>
  <si>
    <t>メーカー</t>
  </si>
  <si>
    <t>機　種</t>
  </si>
  <si>
    <t>NX620N / NX720N / NX730</t>
    <phoneticPr fontId="3"/>
  </si>
  <si>
    <t>Color MultiWriter 7500C / 9250C / 9400C / 9700C / 9800C / 9900C</t>
    <phoneticPr fontId="3"/>
  </si>
  <si>
    <t>NL3603 / NL3703</t>
    <phoneticPr fontId="3"/>
  </si>
  <si>
    <t>NPDL Level2</t>
    <phoneticPr fontId="3"/>
  </si>
  <si>
    <t>ART EX</t>
  </si>
  <si>
    <t>リコー</t>
  </si>
  <si>
    <t>NX500 / NX510 / NX900</t>
  </si>
  <si>
    <t xml:space="preserve">RPCS  </t>
  </si>
  <si>
    <t xml:space="preserve">富士通 </t>
  </si>
  <si>
    <t xml:space="preserve">XLシリーズ 1510 / 2500 / 5200 / 5320 / 5800 / 5810 / 6600 </t>
  </si>
  <si>
    <t>VSP4620 / 4710</t>
  </si>
  <si>
    <t xml:space="preserve">GL360E / 760EN </t>
  </si>
  <si>
    <t>京セラ</t>
  </si>
  <si>
    <t>LS1700 / LS7000 / LS9000</t>
  </si>
  <si>
    <t>カシオ</t>
  </si>
  <si>
    <t>CP-E8000</t>
  </si>
  <si>
    <t>NPDL Level2</t>
  </si>
  <si>
    <t>Windows専用</t>
  </si>
  <si>
    <t>封inプリンタ</t>
  </si>
  <si>
    <t>※ユーザー数追加の場合に、差額での購入はできません。（追加ユーザーをご購入ください）</t>
    <rPh sb="5" eb="6">
      <t>スウ</t>
    </rPh>
    <rPh sb="6" eb="8">
      <t>ツイカ</t>
    </rPh>
    <rPh sb="9" eb="11">
      <t>バアイ</t>
    </rPh>
    <rPh sb="13" eb="15">
      <t>サガク</t>
    </rPh>
    <rPh sb="17" eb="19">
      <t>コウニュウ</t>
    </rPh>
    <rPh sb="27" eb="29">
      <t>ツイカ</t>
    </rPh>
    <rPh sb="34" eb="37">
      <t>ゴコウニュウ</t>
    </rPh>
    <phoneticPr fontId="3"/>
  </si>
  <si>
    <t>稼働確認プリンタ</t>
    <rPh sb="0" eb="2">
      <t>カドウ</t>
    </rPh>
    <rPh sb="2" eb="4">
      <t>カクニン</t>
    </rPh>
    <phoneticPr fontId="3"/>
  </si>
  <si>
    <r>
      <t>※</t>
    </r>
    <r>
      <rPr>
        <b/>
        <sz val="18"/>
        <rFont val="ＭＳ Ｐゴシック"/>
        <family val="3"/>
        <charset val="128"/>
      </rPr>
      <t>上記価格は、1サーバーについての価格です。100ユーザー以上についてはお問合せください。</t>
    </r>
    <rPh sb="29" eb="31">
      <t>イジョウ</t>
    </rPh>
    <rPh sb="36" eb="39">
      <t>オトイアワ</t>
    </rPh>
    <phoneticPr fontId="3"/>
  </si>
  <si>
    <r>
      <t>●</t>
    </r>
    <r>
      <rPr>
        <b/>
        <i/>
        <sz val="28"/>
        <rFont val="Times New Roman"/>
        <family val="1"/>
      </rPr>
      <t xml:space="preserve">SuperStream-Planning </t>
    </r>
    <r>
      <rPr>
        <b/>
        <sz val="28"/>
        <rFont val="Times New Roman"/>
        <family val="1"/>
      </rPr>
      <t>V3</t>
    </r>
    <phoneticPr fontId="3"/>
  </si>
  <si>
    <t>価格</t>
    <rPh sb="0" eb="2">
      <t>カカク</t>
    </rPh>
    <phoneticPr fontId="3"/>
  </si>
  <si>
    <r>
      <t>※購入の前提となる製品として</t>
    </r>
    <r>
      <rPr>
        <b/>
        <sz val="18"/>
        <rFont val="Times New Roman"/>
        <family val="1"/>
      </rPr>
      <t>CORE</t>
    </r>
    <r>
      <rPr>
        <sz val="18"/>
        <rFont val="ＭＳ Ｐゴシック"/>
        <family val="3"/>
        <charset val="128"/>
      </rPr>
      <t xml:space="preserve">が必要です。 </t>
    </r>
    <rPh sb="1" eb="3">
      <t>コウニュウ</t>
    </rPh>
    <rPh sb="4" eb="6">
      <t>ゼンテイ</t>
    </rPh>
    <rPh sb="9" eb="11">
      <t>セイヒン</t>
    </rPh>
    <rPh sb="19" eb="21">
      <t>ヒツヨウ</t>
    </rPh>
    <phoneticPr fontId="3"/>
  </si>
  <si>
    <r>
      <t>※購入の前提となる製品として</t>
    </r>
    <r>
      <rPr>
        <b/>
        <sz val="18"/>
        <rFont val="Times New Roman"/>
        <family val="1"/>
      </rPr>
      <t>AP+</t>
    </r>
    <r>
      <rPr>
        <sz val="18"/>
        <rFont val="ＭＳ Ｐゴシック"/>
        <family val="3"/>
        <charset val="128"/>
      </rPr>
      <t xml:space="preserve">が必要です。 </t>
    </r>
    <rPh sb="1" eb="3">
      <t>コウニュウ</t>
    </rPh>
    <rPh sb="4" eb="6">
      <t>ゼンテイ</t>
    </rPh>
    <rPh sb="9" eb="11">
      <t>セイヒン</t>
    </rPh>
    <rPh sb="18" eb="20">
      <t>ヒツヨウ</t>
    </rPh>
    <phoneticPr fontId="3"/>
  </si>
  <si>
    <t>HR+</t>
    <phoneticPr fontId="3"/>
  </si>
  <si>
    <t>PR+</t>
    <phoneticPr fontId="3"/>
  </si>
  <si>
    <t>人事管理</t>
    <rPh sb="0" eb="2">
      <t>ジンジ</t>
    </rPh>
    <rPh sb="2" eb="4">
      <t>カンリ</t>
    </rPh>
    <phoneticPr fontId="3"/>
  </si>
  <si>
    <t>給与管理</t>
    <rPh sb="0" eb="2">
      <t>キュウヨ</t>
    </rPh>
    <rPh sb="2" eb="4">
      <t>カンリ</t>
    </rPh>
    <phoneticPr fontId="3"/>
  </si>
  <si>
    <t>なし</t>
    <phoneticPr fontId="3"/>
  </si>
  <si>
    <t>クライアントプログラムのインストール台数とは関係ありません。</t>
    <phoneticPr fontId="3"/>
  </si>
  <si>
    <t>製品に関する問合せを含む全てのサポートを受けるためには、保守契約が必須となります。 （無償保守期間を除く）</t>
    <rPh sb="43" eb="45">
      <t>ムショウ</t>
    </rPh>
    <rPh sb="45" eb="47">
      <t>ホシュ</t>
    </rPh>
    <rPh sb="47" eb="49">
      <t>キカン</t>
    </rPh>
    <rPh sb="50" eb="51">
      <t>ノゾ</t>
    </rPh>
    <phoneticPr fontId="3"/>
  </si>
  <si>
    <t>なお保守契約は出荷日の翌年の翌月1日より、締結していただく必要がございます。</t>
    <rPh sb="7" eb="10">
      <t>シュッカビ</t>
    </rPh>
    <rPh sb="11" eb="13">
      <t>ヨクネン</t>
    </rPh>
    <rPh sb="14" eb="16">
      <t>ヨクゲツ</t>
    </rPh>
    <rPh sb="16" eb="18">
      <t>１ニチ</t>
    </rPh>
    <phoneticPr fontId="3"/>
  </si>
  <si>
    <t>保守契約については、基本的に富士通株式会社とパートナー様、もしくはお客様との直接契約になります。詳細は担当営業にご相談ください。</t>
    <rPh sb="0" eb="2">
      <t>ホシュ</t>
    </rPh>
    <rPh sb="2" eb="4">
      <t>ケイヤク</t>
    </rPh>
    <rPh sb="10" eb="13">
      <t>キホンテキ</t>
    </rPh>
    <rPh sb="14" eb="17">
      <t>フジツウ</t>
    </rPh>
    <rPh sb="17" eb="19">
      <t>カブシキ</t>
    </rPh>
    <rPh sb="19" eb="21">
      <t>カイシャ</t>
    </rPh>
    <rPh sb="27" eb="28">
      <t>サマ</t>
    </rPh>
    <rPh sb="34" eb="36">
      <t>キャクサマ</t>
    </rPh>
    <rPh sb="38" eb="40">
      <t>チョクセツ</t>
    </rPh>
    <rPh sb="40" eb="42">
      <t>ケイヤク</t>
    </rPh>
    <phoneticPr fontId="3"/>
  </si>
  <si>
    <t>ユーザー数はサーバー製品に対して同時にアクセスするユーザー数を表しています。</t>
    <phoneticPr fontId="3"/>
  </si>
  <si>
    <t>年間保守料は保守契約締結時、又は更新時の製品価格に乗じて計算されます。</t>
    <rPh sb="20" eb="22">
      <t>セイヒン</t>
    </rPh>
    <phoneticPr fontId="3"/>
  </si>
  <si>
    <t>どちらか一方のみを運用に用い、他方には同時に如何なるアクセスも行わない場合は１サーバー分の購入で結構です。</t>
    <phoneticPr fontId="3"/>
  </si>
  <si>
    <t>に必要なユーザー数（合計が許諾ライセンスのユーザー数）を指定してください。ただし、１インスタンス3ユーザー以上になるようにご指定ください。</t>
    <rPh sb="1" eb="3">
      <t>ヒツヨウ</t>
    </rPh>
    <rPh sb="8" eb="9">
      <t>スウ</t>
    </rPh>
    <rPh sb="10" eb="12">
      <t>ゴウケイ</t>
    </rPh>
    <rPh sb="28" eb="30">
      <t>シテイ</t>
    </rPh>
    <rPh sb="53" eb="55">
      <t>イジョウ</t>
    </rPh>
    <rPh sb="61" eb="64">
      <t>ゴシテイ</t>
    </rPh>
    <phoneticPr fontId="3"/>
  </si>
  <si>
    <t>商品名等は一般に各社の商標又は登録商標です。</t>
    <phoneticPr fontId="3"/>
  </si>
  <si>
    <r>
      <t>※購入の前提となる製品として</t>
    </r>
    <r>
      <rPr>
        <b/>
        <sz val="18"/>
        <rFont val="Times New Roman"/>
        <family val="1"/>
      </rPr>
      <t>HR+</t>
    </r>
    <r>
      <rPr>
        <sz val="18"/>
        <rFont val="ＭＳ Ｐゴシック"/>
        <family val="3"/>
        <charset val="128"/>
      </rPr>
      <t xml:space="preserve">が必要です。 </t>
    </r>
    <rPh sb="1" eb="3">
      <t>コウニュウ</t>
    </rPh>
    <rPh sb="4" eb="6">
      <t>ゼンテイ</t>
    </rPh>
    <rPh sb="9" eb="11">
      <t>セイヒン</t>
    </rPh>
    <rPh sb="18" eb="20">
      <t>ヒツヨウ</t>
    </rPh>
    <phoneticPr fontId="3"/>
  </si>
  <si>
    <t>商品名</t>
    <rPh sb="0" eb="3">
      <t>ショウヒンメイ</t>
    </rPh>
    <phoneticPr fontId="3"/>
  </si>
  <si>
    <r>
      <t>複数法人管理ライセンスおよび関連会社導入ライセンスは、</t>
    </r>
    <r>
      <rPr>
        <b/>
        <i/>
        <sz val="20"/>
        <rFont val="Times New Roman"/>
        <family val="1"/>
      </rPr>
      <t>Planning</t>
    </r>
    <r>
      <rPr>
        <sz val="20"/>
        <rFont val="ＭＳ Ｐゴシック"/>
        <family val="3"/>
        <charset val="128"/>
      </rPr>
      <t>以外の全ての製品に対して適用されます。</t>
    </r>
    <rPh sb="0" eb="2">
      <t>フクスウ</t>
    </rPh>
    <rPh sb="2" eb="4">
      <t>ホウジン</t>
    </rPh>
    <rPh sb="4" eb="6">
      <t>カンリ</t>
    </rPh>
    <rPh sb="14" eb="16">
      <t>カンレン</t>
    </rPh>
    <rPh sb="16" eb="18">
      <t>ガイシャ</t>
    </rPh>
    <rPh sb="18" eb="20">
      <t>ドウニュウ</t>
    </rPh>
    <rPh sb="35" eb="37">
      <t>イガイ</t>
    </rPh>
    <rPh sb="38" eb="39">
      <t>スベ</t>
    </rPh>
    <rPh sb="41" eb="43">
      <t>セイヒン</t>
    </rPh>
    <rPh sb="44" eb="45">
      <t>タイ</t>
    </rPh>
    <rPh sb="47" eb="49">
      <t>テキヨウ</t>
    </rPh>
    <phoneticPr fontId="3"/>
  </si>
  <si>
    <r>
      <t>SuperStream-</t>
    </r>
    <r>
      <rPr>
        <b/>
        <sz val="48"/>
        <rFont val="Times New Roman"/>
        <family val="1"/>
      </rPr>
      <t>CORE</t>
    </r>
    <r>
      <rPr>
        <b/>
        <sz val="48"/>
        <rFont val="ＭＳ Ｐゴシック"/>
        <family val="3"/>
        <charset val="128"/>
      </rPr>
      <t>シリーズ</t>
    </r>
    <r>
      <rPr>
        <b/>
        <sz val="48"/>
        <rFont val="Times New Roman"/>
        <family val="1"/>
      </rPr>
      <t xml:space="preserve"> </t>
    </r>
    <r>
      <rPr>
        <b/>
        <sz val="48"/>
        <rFont val="ＭＳ Ｐゴシック"/>
        <family val="3"/>
        <charset val="128"/>
      </rPr>
      <t>製品価格表</t>
    </r>
    <rPh sb="25" eb="26">
      <t>ヒョウ</t>
    </rPh>
    <phoneticPr fontId="3"/>
  </si>
  <si>
    <r>
      <t>※複数法人管理ライセンスおよび関連会社導入ライセンスについては、「</t>
    </r>
    <r>
      <rPr>
        <b/>
        <i/>
        <sz val="18"/>
        <rFont val="Times New Roman"/>
        <family val="1"/>
      </rPr>
      <t>SuperStream</t>
    </r>
    <r>
      <rPr>
        <b/>
        <sz val="18"/>
        <rFont val="Times New Roman"/>
        <family val="1"/>
      </rPr>
      <t>-CORE</t>
    </r>
    <r>
      <rPr>
        <sz val="18"/>
        <rFont val="ＭＳ Ｐゴシック"/>
        <family val="3"/>
        <charset val="128"/>
      </rPr>
      <t>シリーズ製品価格表」をご覧ください。</t>
    </r>
    <rPh sb="1" eb="3">
      <t>フクスウ</t>
    </rPh>
    <rPh sb="3" eb="5">
      <t>ホウジン</t>
    </rPh>
    <rPh sb="5" eb="7">
      <t>カンリ</t>
    </rPh>
    <rPh sb="15" eb="17">
      <t>カンレン</t>
    </rPh>
    <rPh sb="17" eb="19">
      <t>ガイシャ</t>
    </rPh>
    <rPh sb="19" eb="21">
      <t>ドウニュウ</t>
    </rPh>
    <rPh sb="53" eb="55">
      <t>セイヒン</t>
    </rPh>
    <rPh sb="55" eb="57">
      <t>カカク</t>
    </rPh>
    <rPh sb="57" eb="58">
      <t>ヒョウ</t>
    </rPh>
    <rPh sb="61" eb="62">
      <t>ラン</t>
    </rPh>
    <phoneticPr fontId="3"/>
  </si>
  <si>
    <t>複数法人管理ライセンス　（1社単位）</t>
    <rPh sb="0" eb="2">
      <t>フクスウ</t>
    </rPh>
    <rPh sb="2" eb="4">
      <t>ホウジン</t>
    </rPh>
    <rPh sb="4" eb="6">
      <t>カンリ</t>
    </rPh>
    <rPh sb="14" eb="15">
      <t>シャ</t>
    </rPh>
    <rPh sb="15" eb="17">
      <t>タンイ</t>
    </rPh>
    <phoneticPr fontId="3"/>
  </si>
  <si>
    <t>複数法人管理ライセンスパック（10社単位）</t>
    <rPh sb="0" eb="2">
      <t>フクスウ</t>
    </rPh>
    <rPh sb="2" eb="4">
      <t>ホウジン</t>
    </rPh>
    <rPh sb="4" eb="6">
      <t>カンリ</t>
    </rPh>
    <rPh sb="17" eb="18">
      <t>シャ</t>
    </rPh>
    <rPh sb="18" eb="20">
      <t>タンイ</t>
    </rPh>
    <phoneticPr fontId="3"/>
  </si>
  <si>
    <t>関連会社導入ライセンス　（1社単位）</t>
    <rPh sb="0" eb="2">
      <t>カンレン</t>
    </rPh>
    <rPh sb="2" eb="4">
      <t>ガイシャ</t>
    </rPh>
    <rPh sb="4" eb="6">
      <t>ドウニュウ</t>
    </rPh>
    <rPh sb="14" eb="15">
      <t>シャ</t>
    </rPh>
    <rPh sb="15" eb="17">
      <t>タンイ</t>
    </rPh>
    <phoneticPr fontId="3"/>
  </si>
  <si>
    <t>関連会社導入ライセンスパック（10社単位）</t>
    <rPh sb="0" eb="2">
      <t>カンレン</t>
    </rPh>
    <rPh sb="2" eb="4">
      <t>ガイシャ</t>
    </rPh>
    <rPh sb="4" eb="6">
      <t>ドウニュウ</t>
    </rPh>
    <rPh sb="17" eb="18">
      <t>シャ</t>
    </rPh>
    <rPh sb="18" eb="20">
      <t>タンイ</t>
    </rPh>
    <phoneticPr fontId="3"/>
  </si>
  <si>
    <t>※マニュアルが必要の際には別途、購入する必要があります。</t>
    <rPh sb="7" eb="9">
      <t>ヒツヨウ</t>
    </rPh>
    <rPh sb="10" eb="11">
      <t>サイ</t>
    </rPh>
    <rPh sb="13" eb="15">
      <t>ベット</t>
    </rPh>
    <rPh sb="16" eb="18">
      <t>コウニュウ</t>
    </rPh>
    <rPh sb="20" eb="22">
      <t>ヒツヨウ</t>
    </rPh>
    <phoneticPr fontId="3"/>
  </si>
  <si>
    <t>※10社以内の関連会社を包括管理する場合でも、事前の申告が必ず必要です。</t>
    <rPh sb="3" eb="4">
      <t>シャ</t>
    </rPh>
    <rPh sb="4" eb="6">
      <t>イナイ</t>
    </rPh>
    <rPh sb="7" eb="9">
      <t>カンレン</t>
    </rPh>
    <rPh sb="9" eb="11">
      <t>ガイシャ</t>
    </rPh>
    <rPh sb="12" eb="14">
      <t>ホウカツ</t>
    </rPh>
    <rPh sb="14" eb="16">
      <t>カンリ</t>
    </rPh>
    <rPh sb="18" eb="20">
      <t>バアイ</t>
    </rPh>
    <rPh sb="23" eb="25">
      <t>ジゼン</t>
    </rPh>
    <rPh sb="26" eb="28">
      <t>シンコク</t>
    </rPh>
    <rPh sb="29" eb="30">
      <t>カナラ</t>
    </rPh>
    <rPh sb="31" eb="33">
      <t>ヒツヨウ</t>
    </rPh>
    <phoneticPr fontId="3"/>
  </si>
  <si>
    <t>※3社以内の関連会社で運用される場合でも、事前の申告が必ず必要です。</t>
    <rPh sb="2" eb="3">
      <t>シャ</t>
    </rPh>
    <rPh sb="3" eb="5">
      <t>イナイ</t>
    </rPh>
    <rPh sb="6" eb="8">
      <t>カンレン</t>
    </rPh>
    <rPh sb="8" eb="10">
      <t>ガイシャ</t>
    </rPh>
    <rPh sb="11" eb="13">
      <t>ウンヨウ</t>
    </rPh>
    <rPh sb="16" eb="18">
      <t>バアイ</t>
    </rPh>
    <rPh sb="21" eb="23">
      <t>ジゼン</t>
    </rPh>
    <rPh sb="24" eb="26">
      <t>シンコク</t>
    </rPh>
    <rPh sb="27" eb="28">
      <t>カナラ</t>
    </rPh>
    <rPh sb="29" eb="31">
      <t>ヒツヨウ</t>
    </rPh>
    <phoneticPr fontId="3"/>
  </si>
  <si>
    <t>ApeosPort-III C4400/C3300
DocuCentre-III C4400/C3300</t>
    <phoneticPr fontId="3"/>
  </si>
  <si>
    <t>ApeosPort-II C4300/C3300/C2200
DocuCentre-II C4300/C3300/C2200</t>
    <phoneticPr fontId="3"/>
  </si>
  <si>
    <t>ApeosPort C6550I/C5540I/C4535I/C3626I/C2521I 
DocuCentre C6550I/C5540I/C4535I/C3626I/C2521I</t>
    <phoneticPr fontId="3"/>
  </si>
  <si>
    <t xml:space="preserve">DocuCentre Color 400CP/320CP/240CP/160CP/
a450/a360/a250/f450/f360/f250 </t>
    <phoneticPr fontId="3"/>
  </si>
  <si>
    <t>ApeosPort  750I/650I/550I/450I/350I
DocuCentre 750I/650I/550I/450I/350I</t>
    <phoneticPr fontId="3"/>
  </si>
  <si>
    <t>DocuCentre 708/707/608/607/508/507/402/352/185/155/
a1100/a900/a285/a235/f1100/f900/f285/f235</t>
    <phoneticPr fontId="3"/>
  </si>
  <si>
    <t>DocuCentre 401/351/251</t>
    <phoneticPr fontId="3"/>
  </si>
  <si>
    <t>DocuPrint C3530/C3140/C2426/C2424/C2221/C2220</t>
    <phoneticPr fontId="3"/>
  </si>
  <si>
    <t>DocuPrint 505/405</t>
    <phoneticPr fontId="3"/>
  </si>
  <si>
    <t>DocuPrint 401/360/280/260</t>
    <phoneticPr fontId="3"/>
  </si>
  <si>
    <t>DocuPrint C830</t>
    <phoneticPr fontId="3"/>
  </si>
  <si>
    <t>DocuPrint 180/211</t>
    <phoneticPr fontId="3"/>
  </si>
  <si>
    <r>
      <t>(注1）</t>
    </r>
    <r>
      <rPr>
        <b/>
        <sz val="20"/>
        <rFont val="Times New Roman"/>
        <family val="1"/>
      </rPr>
      <t>FA+</t>
    </r>
    <r>
      <rPr>
        <b/>
        <sz val="20"/>
        <rFont val="ＭＳ Ｐゴシック"/>
        <family val="3"/>
        <charset val="128"/>
      </rPr>
      <t>を単独で使用したい場合には、以下の【</t>
    </r>
    <r>
      <rPr>
        <b/>
        <sz val="20"/>
        <rFont val="Times New Roman"/>
        <family val="1"/>
      </rPr>
      <t>FA+</t>
    </r>
    <r>
      <rPr>
        <b/>
        <sz val="20"/>
        <rFont val="ＭＳ Ｐゴシック"/>
        <family val="3"/>
        <charset val="128"/>
      </rPr>
      <t>単独導入の場合】をご参照ください。</t>
    </r>
    <rPh sb="1" eb="2">
      <t>チュウ</t>
    </rPh>
    <rPh sb="8" eb="10">
      <t>タンドク</t>
    </rPh>
    <rPh sb="11" eb="13">
      <t>シヨウ</t>
    </rPh>
    <rPh sb="16" eb="18">
      <t>バアイ</t>
    </rPh>
    <rPh sb="21" eb="23">
      <t>イカ</t>
    </rPh>
    <rPh sb="28" eb="30">
      <t>タンドク</t>
    </rPh>
    <rPh sb="30" eb="32">
      <t>ドウニュウ</t>
    </rPh>
    <rPh sb="33" eb="35">
      <t>バアイ</t>
    </rPh>
    <rPh sb="38" eb="40">
      <t>サンショウ</t>
    </rPh>
    <phoneticPr fontId="3"/>
  </si>
  <si>
    <r>
      <t>FA+</t>
    </r>
    <r>
      <rPr>
        <sz val="20"/>
        <rFont val="ＭＳ Ｐゴシック"/>
        <family val="3"/>
        <charset val="128"/>
      </rPr>
      <t>を運用するために</t>
    </r>
    <r>
      <rPr>
        <b/>
        <sz val="20"/>
        <rFont val="Times New Roman"/>
        <family val="1"/>
      </rPr>
      <t>CORE</t>
    </r>
    <r>
      <rPr>
        <sz val="20"/>
        <rFont val="ＭＳ Ｐゴシック"/>
        <family val="3"/>
        <charset val="128"/>
      </rPr>
      <t>1ユーザーライセンスを無償で提供いたしますが、</t>
    </r>
    <r>
      <rPr>
        <b/>
        <sz val="20"/>
        <rFont val="Times New Roman"/>
        <family val="1"/>
      </rPr>
      <t>FA+</t>
    </r>
    <r>
      <rPr>
        <sz val="20"/>
        <rFont val="ＭＳ Ｐゴシック"/>
        <family val="3"/>
        <charset val="128"/>
      </rPr>
      <t>を使用するための機能のみ使用可能といたします。</t>
    </r>
    <rPh sb="4" eb="6">
      <t>ウンヨウ</t>
    </rPh>
    <rPh sb="26" eb="28">
      <t>ムショウ</t>
    </rPh>
    <rPh sb="29" eb="31">
      <t>テイキョウ</t>
    </rPh>
    <rPh sb="42" eb="44">
      <t>シヨウ</t>
    </rPh>
    <rPh sb="49" eb="51">
      <t>キノウ</t>
    </rPh>
    <rPh sb="53" eb="55">
      <t>シヨウ</t>
    </rPh>
    <rPh sb="55" eb="57">
      <t>カノウ</t>
    </rPh>
    <phoneticPr fontId="3"/>
  </si>
  <si>
    <t>【複数法人管理ﾗｲｾﾝｽ】</t>
    <phoneticPr fontId="3"/>
  </si>
  <si>
    <t>【関連会社導入ﾗｲｾﾝｽ】</t>
    <phoneticPr fontId="3"/>
  </si>
  <si>
    <t>関連会社とは自社が当該企業の25%以上の株式を有している企業のことです。</t>
    <phoneticPr fontId="3"/>
  </si>
  <si>
    <t>※クライアントプログラムをインストールする等（TSEなどでの利用も含みます）、関連会社で直接オペレーションを行うような運用を行う場合、</t>
    <rPh sb="62" eb="63">
      <t>オコナ</t>
    </rPh>
    <rPh sb="64" eb="66">
      <t>バアイ</t>
    </rPh>
    <phoneticPr fontId="3"/>
  </si>
  <si>
    <r>
      <t>CORE</t>
    </r>
    <r>
      <rPr>
        <b/>
        <sz val="18"/>
        <rFont val="ＭＳ Ｐ明朝"/>
        <family val="1"/>
        <charset val="128"/>
      </rPr>
      <t>　（注</t>
    </r>
    <r>
      <rPr>
        <b/>
        <sz val="18"/>
        <rFont val="Times New Roman"/>
        <family val="1"/>
      </rPr>
      <t>1</t>
    </r>
    <r>
      <rPr>
        <b/>
        <sz val="18"/>
        <rFont val="ＭＳ Ｐ明朝"/>
        <family val="1"/>
        <charset val="128"/>
      </rPr>
      <t>）</t>
    </r>
    <rPh sb="6" eb="7">
      <t>チュウ</t>
    </rPh>
    <phoneticPr fontId="3"/>
  </si>
  <si>
    <r>
      <t>【</t>
    </r>
    <r>
      <rPr>
        <b/>
        <sz val="20"/>
        <rFont val="Times New Roman"/>
        <family val="1"/>
      </rPr>
      <t>FA+</t>
    </r>
    <r>
      <rPr>
        <sz val="20"/>
        <rFont val="ＭＳ Ｐゴシック"/>
        <family val="3"/>
        <charset val="128"/>
      </rPr>
      <t>単独導入の場合】</t>
    </r>
    <rPh sb="4" eb="6">
      <t>タンドク</t>
    </rPh>
    <rPh sb="6" eb="8">
      <t>ドウニュウ</t>
    </rPh>
    <rPh sb="9" eb="11">
      <t>バアイ</t>
    </rPh>
    <phoneticPr fontId="3"/>
  </si>
  <si>
    <r>
      <t>FA+</t>
    </r>
    <r>
      <rPr>
        <sz val="20"/>
        <rFont val="ＭＳ Ｐゴシック"/>
        <family val="3"/>
        <charset val="128"/>
      </rPr>
      <t>を単独で導入する場合には、最低販売ユーザー数を5ユーザーと設定いたします。</t>
    </r>
    <rPh sb="4" eb="6">
      <t>タンドク</t>
    </rPh>
    <rPh sb="7" eb="9">
      <t>ドウニュウ</t>
    </rPh>
    <rPh sb="11" eb="13">
      <t>バアイ</t>
    </rPh>
    <rPh sb="16" eb="18">
      <t>サイテイ</t>
    </rPh>
    <rPh sb="18" eb="20">
      <t>ハンバイ</t>
    </rPh>
    <rPh sb="24" eb="25">
      <t>スウ</t>
    </rPh>
    <rPh sb="32" eb="34">
      <t>セッテイ</t>
    </rPh>
    <phoneticPr fontId="3"/>
  </si>
  <si>
    <t>※標準のライセンスでは、自社を除き関連会社10社まで包括管理（システムの管理と運用を購入企業が代行）が可能です。</t>
    <rPh sb="1" eb="3">
      <t>ヒョウジュン</t>
    </rPh>
    <phoneticPr fontId="3"/>
  </si>
  <si>
    <t xml:space="preserve">DocuPrint C3540/C3360/C2250　  </t>
  </si>
  <si>
    <t>DocuPrint 5060/4060/4050/305/255/205/340A</t>
  </si>
  <si>
    <t>富士ゼロックス</t>
    <phoneticPr fontId="3"/>
  </si>
  <si>
    <t>ApeosPort-III 7000/6000/5000/4000/3010
DocuCentre-III 7000/6000/5000/4000/3010/3000/2000</t>
    <phoneticPr fontId="3"/>
  </si>
  <si>
    <t>ARTⅣ</t>
    <phoneticPr fontId="3"/>
  </si>
  <si>
    <t>XPL2</t>
    <phoneticPr fontId="3"/>
  </si>
  <si>
    <t>ApeosPort-Ⅳ C2270 / C3370 / C4470 / C5570
DocuCentre-Ⅳ C2270 / C3370 / C4470 / C5570
DocuCentre-Ⅳ C2260</t>
    <phoneticPr fontId="3"/>
  </si>
  <si>
    <t>ART EX</t>
    <phoneticPr fontId="3"/>
  </si>
  <si>
    <t>【オプション製品】</t>
    <rPh sb="6" eb="8">
      <t>セイヒン</t>
    </rPh>
    <phoneticPr fontId="3"/>
  </si>
  <si>
    <t>購入の前提となる製品</t>
    <rPh sb="0" eb="2">
      <t>コウニュウ</t>
    </rPh>
    <rPh sb="3" eb="5">
      <t>ゼンテイ</t>
    </rPh>
    <rPh sb="8" eb="10">
      <t>セイヒン</t>
    </rPh>
    <phoneticPr fontId="3"/>
  </si>
  <si>
    <t>購入の前提となる製品</t>
    <rPh sb="8" eb="10">
      <t>セイヒン</t>
    </rPh>
    <phoneticPr fontId="3"/>
  </si>
  <si>
    <t>HR+</t>
    <phoneticPr fontId="3"/>
  </si>
  <si>
    <t>退職金管理オプション</t>
    <rPh sb="0" eb="3">
      <t>タイショクキン</t>
    </rPh>
    <rPh sb="3" eb="5">
      <t>カンリ</t>
    </rPh>
    <phoneticPr fontId="3"/>
  </si>
  <si>
    <t>AP+</t>
    <phoneticPr fontId="3"/>
  </si>
  <si>
    <t>AR+</t>
    <phoneticPr fontId="3"/>
  </si>
  <si>
    <t>FA+</t>
    <phoneticPr fontId="3"/>
  </si>
  <si>
    <t>PN+</t>
    <phoneticPr fontId="3"/>
  </si>
  <si>
    <t>HR+</t>
    <phoneticPr fontId="3"/>
  </si>
  <si>
    <t>PR+</t>
    <phoneticPr fontId="3"/>
  </si>
  <si>
    <t>基幹会計システム</t>
    <rPh sb="0" eb="2">
      <t>キカン</t>
    </rPh>
    <rPh sb="2" eb="4">
      <t>カイケイ</t>
    </rPh>
    <phoneticPr fontId="3"/>
  </si>
  <si>
    <t>CORE</t>
    <phoneticPr fontId="3"/>
  </si>
  <si>
    <t>Planning</t>
    <phoneticPr fontId="3"/>
  </si>
  <si>
    <t>field</t>
    <phoneticPr fontId="3"/>
  </si>
  <si>
    <t>支払管理システム</t>
    <rPh sb="0" eb="2">
      <t>シハライ</t>
    </rPh>
    <rPh sb="2" eb="4">
      <t>カンリ</t>
    </rPh>
    <phoneticPr fontId="3"/>
  </si>
  <si>
    <t>債権管理システム</t>
    <rPh sb="0" eb="2">
      <t>サイケン</t>
    </rPh>
    <rPh sb="2" eb="4">
      <t>カンリ</t>
    </rPh>
    <phoneticPr fontId="3"/>
  </si>
  <si>
    <t>固定資産・リース資産管理システム</t>
    <rPh sb="0" eb="2">
      <t>コテイ</t>
    </rPh>
    <rPh sb="2" eb="4">
      <t>シサン</t>
    </rPh>
    <rPh sb="8" eb="10">
      <t>シサン</t>
    </rPh>
    <rPh sb="10" eb="12">
      <t>カンリ</t>
    </rPh>
    <phoneticPr fontId="3"/>
  </si>
  <si>
    <t>人事管理システム</t>
    <rPh sb="0" eb="2">
      <t>ジンジ</t>
    </rPh>
    <rPh sb="2" eb="4">
      <t>カンリ</t>
    </rPh>
    <phoneticPr fontId="3"/>
  </si>
  <si>
    <t>給与管理システム</t>
    <rPh sb="0" eb="2">
      <t>キュウヨ</t>
    </rPh>
    <rPh sb="2" eb="4">
      <t>カンリ</t>
    </rPh>
    <phoneticPr fontId="3"/>
  </si>
  <si>
    <t>戦略経営支援</t>
    <rPh sb="0" eb="2">
      <t>センリャク</t>
    </rPh>
    <rPh sb="2" eb="4">
      <t>ケイエイ</t>
    </rPh>
    <rPh sb="4" eb="6">
      <t>シエン</t>
    </rPh>
    <phoneticPr fontId="3"/>
  </si>
  <si>
    <t>退職金管理</t>
    <rPh sb="0" eb="3">
      <t>タイショクキン</t>
    </rPh>
    <rPh sb="3" eb="5">
      <t>カンリ</t>
    </rPh>
    <phoneticPr fontId="3"/>
  </si>
  <si>
    <t>手形管理システム</t>
    <rPh sb="0" eb="2">
      <t>テガタ</t>
    </rPh>
    <rPh sb="2" eb="4">
      <t>カンリ</t>
    </rPh>
    <phoneticPr fontId="3"/>
  </si>
  <si>
    <t>分散入力システム</t>
    <rPh sb="0" eb="2">
      <t>ブンサン</t>
    </rPh>
    <rPh sb="2" eb="4">
      <t>ニュウリョク</t>
    </rPh>
    <phoneticPr fontId="3"/>
  </si>
  <si>
    <t>保守料率</t>
    <rPh sb="0" eb="2">
      <t>ホシュ</t>
    </rPh>
    <rPh sb="2" eb="4">
      <t>リョウリツ</t>
    </rPh>
    <phoneticPr fontId="3"/>
  </si>
  <si>
    <t>備考</t>
    <rPh sb="0" eb="2">
      <t>ビコウ</t>
    </rPh>
    <phoneticPr fontId="3"/>
  </si>
  <si>
    <t>製品</t>
    <rPh sb="0" eb="2">
      <t>セイヒン</t>
    </rPh>
    <phoneticPr fontId="3"/>
  </si>
  <si>
    <t>(注1）</t>
  </si>
  <si>
    <t>バックアップマネージャー</t>
  </si>
  <si>
    <t>-</t>
  </si>
  <si>
    <t>関連会社導入ライセンス　（10社単位）</t>
    <rPh sb="0" eb="2">
      <t>カンレン</t>
    </rPh>
    <rPh sb="2" eb="4">
      <t>ガイシャ</t>
    </rPh>
    <rPh sb="4" eb="6">
      <t>ドウニュウ</t>
    </rPh>
    <phoneticPr fontId="3"/>
  </si>
  <si>
    <r>
      <t>(注1）　退職金管理オプションの有償保守開始日は、退職金管理オプション出荷日以降の</t>
    </r>
    <r>
      <rPr>
        <b/>
        <sz val="18"/>
        <rFont val="Times New Roman"/>
        <family val="1"/>
      </rPr>
      <t>HR+</t>
    </r>
    <r>
      <rPr>
        <sz val="18"/>
        <rFont val="ＭＳ Ｐゴシック"/>
        <family val="3"/>
        <charset val="128"/>
      </rPr>
      <t>次回保守更新（開始）日となります。</t>
    </r>
    <rPh sb="1" eb="2">
      <t>チュウ</t>
    </rPh>
    <rPh sb="5" eb="8">
      <t>タイショクキン</t>
    </rPh>
    <rPh sb="8" eb="10">
      <t>カンリ</t>
    </rPh>
    <rPh sb="16" eb="18">
      <t>ユウショウ</t>
    </rPh>
    <rPh sb="18" eb="20">
      <t>ホシュ</t>
    </rPh>
    <rPh sb="20" eb="22">
      <t>カイシ</t>
    </rPh>
    <rPh sb="22" eb="23">
      <t>ヒ</t>
    </rPh>
    <rPh sb="25" eb="28">
      <t>タイショクキン</t>
    </rPh>
    <rPh sb="28" eb="30">
      <t>カンリ</t>
    </rPh>
    <rPh sb="35" eb="37">
      <t>シュッカ</t>
    </rPh>
    <rPh sb="37" eb="38">
      <t>ビ</t>
    </rPh>
    <rPh sb="38" eb="40">
      <t>イコウ</t>
    </rPh>
    <rPh sb="44" eb="46">
      <t>ジカイ</t>
    </rPh>
    <rPh sb="46" eb="48">
      <t>ホシュ</t>
    </rPh>
    <rPh sb="48" eb="50">
      <t>コウシン</t>
    </rPh>
    <rPh sb="51" eb="53">
      <t>カイシ</t>
    </rPh>
    <rPh sb="54" eb="55">
      <t>ヒ</t>
    </rPh>
    <phoneticPr fontId="3"/>
  </si>
  <si>
    <r>
      <t>HR+</t>
    </r>
    <r>
      <rPr>
        <sz val="18"/>
        <rFont val="ＭＳ Ｐゴシック"/>
        <family val="3"/>
        <charset val="128"/>
      </rPr>
      <t>のメニューに組み込まれますので、使用できるユーザー数や法人数、稼働環境は、HR+に準拠します。</t>
    </r>
    <rPh sb="9" eb="10">
      <t>ク</t>
    </rPh>
    <rPh sb="11" eb="12">
      <t>コ</t>
    </rPh>
    <rPh sb="19" eb="21">
      <t>シヨウ</t>
    </rPh>
    <rPh sb="28" eb="29">
      <t>スウ</t>
    </rPh>
    <rPh sb="30" eb="33">
      <t>ホウジンスウ</t>
    </rPh>
    <rPh sb="34" eb="36">
      <t>カドウ</t>
    </rPh>
    <rPh sb="36" eb="38">
      <t>カンキョウ</t>
    </rPh>
    <rPh sb="44" eb="46">
      <t>ジュンキョ</t>
    </rPh>
    <phoneticPr fontId="3"/>
  </si>
  <si>
    <t>なお、以下に表示する保守料は参考料率であり、エンドユーザー様に対する保守料率を拘束するものではありません。</t>
    <rPh sb="3" eb="5">
      <t>イカ</t>
    </rPh>
    <rPh sb="6" eb="8">
      <t>ヒョウジ</t>
    </rPh>
    <rPh sb="10" eb="12">
      <t>ホシュ</t>
    </rPh>
    <rPh sb="12" eb="13">
      <t>リョウ</t>
    </rPh>
    <rPh sb="14" eb="16">
      <t>サンコウ</t>
    </rPh>
    <rPh sb="16" eb="18">
      <t>リョウリツ</t>
    </rPh>
    <rPh sb="29" eb="30">
      <t>サマ</t>
    </rPh>
    <rPh sb="31" eb="32">
      <t>タイ</t>
    </rPh>
    <rPh sb="34" eb="36">
      <t>ホシュ</t>
    </rPh>
    <rPh sb="36" eb="38">
      <t>リョウリツ</t>
    </rPh>
    <rPh sb="39" eb="41">
      <t>コウソク</t>
    </rPh>
    <phoneticPr fontId="3"/>
  </si>
  <si>
    <t>製品定価の17%</t>
    <rPh sb="0" eb="2">
      <t>セイヒン</t>
    </rPh>
    <rPh sb="2" eb="4">
      <t>テイカ</t>
    </rPh>
    <phoneticPr fontId="3"/>
  </si>
  <si>
    <t>製品定価の22%</t>
    <rPh sb="0" eb="2">
      <t>セイヒン</t>
    </rPh>
    <rPh sb="2" eb="4">
      <t>テイカ</t>
    </rPh>
    <phoneticPr fontId="3"/>
  </si>
  <si>
    <t>追加ユーザーは製品定価の22%</t>
    <rPh sb="0" eb="2">
      <t>ツイカ</t>
    </rPh>
    <rPh sb="7" eb="9">
      <t>セイヒン</t>
    </rPh>
    <rPh sb="9" eb="11">
      <t>テイカ</t>
    </rPh>
    <phoneticPr fontId="3"/>
  </si>
  <si>
    <r>
      <t>SuperStream</t>
    </r>
    <r>
      <rPr>
        <sz val="24"/>
        <rFont val="ＭＳ Ｐゴシック"/>
        <family val="3"/>
        <charset val="128"/>
      </rPr>
      <t>パートナー様向け</t>
    </r>
    <rPh sb="16" eb="17">
      <t>サマ</t>
    </rPh>
    <rPh sb="17" eb="18">
      <t>ム</t>
    </rPh>
    <phoneticPr fontId="3"/>
  </si>
  <si>
    <r>
      <t>SuperStream</t>
    </r>
    <r>
      <rPr>
        <sz val="12"/>
        <rFont val="ＭＳ Ｐゴシック"/>
        <family val="3"/>
        <charset val="128"/>
      </rPr>
      <t>パートナー様向け</t>
    </r>
    <rPh sb="16" eb="17">
      <t>サマ</t>
    </rPh>
    <rPh sb="17" eb="18">
      <t>ム</t>
    </rPh>
    <phoneticPr fontId="3"/>
  </si>
  <si>
    <r>
      <t>field</t>
    </r>
    <r>
      <rPr>
        <b/>
        <sz val="20"/>
        <rFont val="Times New Roman"/>
        <family val="1"/>
      </rPr>
      <t>/HR</t>
    </r>
    <phoneticPr fontId="3"/>
  </si>
  <si>
    <t>人事諸届・照会システム</t>
    <rPh sb="0" eb="2">
      <t>ジンジ</t>
    </rPh>
    <rPh sb="2" eb="3">
      <t>ショ</t>
    </rPh>
    <rPh sb="3" eb="4">
      <t>トド</t>
    </rPh>
    <rPh sb="5" eb="7">
      <t>ショウカイ</t>
    </rPh>
    <phoneticPr fontId="3"/>
  </si>
  <si>
    <r>
      <t>その際の</t>
    </r>
    <r>
      <rPr>
        <b/>
        <i/>
        <sz val="18"/>
        <rFont val="Times New Roman"/>
        <family val="1"/>
      </rPr>
      <t>SuperStream</t>
    </r>
    <r>
      <rPr>
        <sz val="18"/>
        <rFont val="ＭＳ Ｐゴシック"/>
        <family val="3"/>
        <charset val="128"/>
      </rPr>
      <t>製品に対する保守料は、</t>
    </r>
    <r>
      <rPr>
        <b/>
        <i/>
        <sz val="18"/>
        <rFont val="Times New Roman"/>
        <family val="1"/>
      </rPr>
      <t>SuperStream</t>
    </r>
    <r>
      <rPr>
        <sz val="18"/>
        <rFont val="ＭＳ Ｐゴシック"/>
        <family val="3"/>
        <charset val="128"/>
      </rPr>
      <t>パートナー様とエンドユーザー様によって取り決められます。</t>
    </r>
    <rPh sb="2" eb="3">
      <t>サイ</t>
    </rPh>
    <rPh sb="15" eb="17">
      <t>セイヒン</t>
    </rPh>
    <rPh sb="18" eb="19">
      <t>タイ</t>
    </rPh>
    <rPh sb="21" eb="23">
      <t>ホシュ</t>
    </rPh>
    <rPh sb="23" eb="24">
      <t>リョウ</t>
    </rPh>
    <rPh sb="42" eb="43">
      <t>サマ</t>
    </rPh>
    <rPh sb="51" eb="52">
      <t>サマ</t>
    </rPh>
    <rPh sb="56" eb="57">
      <t>ト</t>
    </rPh>
    <rPh sb="58" eb="59">
      <t>キ</t>
    </rPh>
    <phoneticPr fontId="3"/>
  </si>
  <si>
    <t>新規標準ライセンス</t>
    <rPh sb="0" eb="2">
      <t>シンキ</t>
    </rPh>
    <rPh sb="2" eb="4">
      <t>ヒョウジュン</t>
    </rPh>
    <phoneticPr fontId="3"/>
  </si>
  <si>
    <t>機能</t>
    <rPh sb="0" eb="2">
      <t>キノウ</t>
    </rPh>
    <phoneticPr fontId="3"/>
  </si>
  <si>
    <t>標準機能</t>
    <rPh sb="0" eb="2">
      <t>ヒョウジュン</t>
    </rPh>
    <rPh sb="2" eb="4">
      <t>キノウ</t>
    </rPh>
    <phoneticPr fontId="3"/>
  </si>
  <si>
    <t>全機能（Windows版）</t>
    <rPh sb="0" eb="3">
      <t>ゼンキノウ</t>
    </rPh>
    <rPh sb="11" eb="12">
      <t>バン</t>
    </rPh>
    <phoneticPr fontId="3"/>
  </si>
  <si>
    <t>選択機能</t>
    <rPh sb="0" eb="2">
      <t>センタク</t>
    </rPh>
    <rPh sb="2" eb="4">
      <t>キノウ</t>
    </rPh>
    <phoneticPr fontId="3"/>
  </si>
  <si>
    <t>現預金・入出金管理機能</t>
  </si>
  <si>
    <t>予算管理機能</t>
  </si>
  <si>
    <t>キャッシュ・フロー計算書作成機能</t>
    <rPh sb="9" eb="12">
      <t>ケイサンショ</t>
    </rPh>
    <phoneticPr fontId="3"/>
  </si>
  <si>
    <t>資金繰管理機能</t>
    <rPh sb="0" eb="2">
      <t>シキン</t>
    </rPh>
    <rPh sb="2" eb="3">
      <t>グ</t>
    </rPh>
    <rPh sb="3" eb="5">
      <t>カンリ</t>
    </rPh>
    <rPh sb="5" eb="7">
      <t>キノウ</t>
    </rPh>
    <phoneticPr fontId="3"/>
  </si>
  <si>
    <t>配賦処理機能</t>
    <rPh sb="4" eb="6">
      <t>キノウ</t>
    </rPh>
    <phoneticPr fontId="3"/>
  </si>
  <si>
    <t>本支店管理機能</t>
  </si>
  <si>
    <t>法人合算機能</t>
  </si>
  <si>
    <t>社員経費支払管理機能</t>
  </si>
  <si>
    <t>社員仮払管理機能</t>
    <rPh sb="0" eb="2">
      <t>シャイン</t>
    </rPh>
    <rPh sb="2" eb="4">
      <t>カリバラ</t>
    </rPh>
    <rPh sb="4" eb="6">
      <t>カンリ</t>
    </rPh>
    <rPh sb="6" eb="8">
      <t>キノウ</t>
    </rPh>
    <phoneticPr fontId="3"/>
  </si>
  <si>
    <t>外部データ取込機能</t>
  </si>
  <si>
    <t>※上記価格は、1サーバーについての価格です。</t>
    <rPh sb="1" eb="3">
      <t>ジョウキ</t>
    </rPh>
    <rPh sb="3" eb="5">
      <t>カカク</t>
    </rPh>
    <rPh sb="17" eb="19">
      <t>カカク</t>
    </rPh>
    <phoneticPr fontId="3"/>
  </si>
  <si>
    <t>追加オプションライセンス</t>
  </si>
  <si>
    <t>機能</t>
  </si>
  <si>
    <t>選択機能</t>
  </si>
  <si>
    <t>※上記追加オプションライセンスは、必要に応じて追加購入が可能です。</t>
    <rPh sb="1" eb="3">
      <t>ジョウキ</t>
    </rPh>
    <rPh sb="17" eb="19">
      <t>ヒツヨウ</t>
    </rPh>
    <rPh sb="20" eb="21">
      <t>オウ</t>
    </rPh>
    <rPh sb="23" eb="25">
      <t>ツイカ</t>
    </rPh>
    <rPh sb="25" eb="27">
      <t>コウニュウ</t>
    </rPh>
    <rPh sb="28" eb="30">
      <t>カノウ</t>
    </rPh>
    <phoneticPr fontId="3"/>
  </si>
  <si>
    <t>標準のライセンスでは、自社を除き関連会社3社まで包括管理（システムの管理と運用を購入企業が代行）が可能です。</t>
    <rPh sb="0" eb="2">
      <t>ヒョウジュン</t>
    </rPh>
    <phoneticPr fontId="3"/>
  </si>
  <si>
    <t>4社以上の関連会社包括管理は認められません。</t>
    <rPh sb="9" eb="11">
      <t>ホウカツ</t>
    </rPh>
    <rPh sb="14" eb="15">
      <t>ミト</t>
    </rPh>
    <phoneticPr fontId="3"/>
  </si>
  <si>
    <t>関連会社とは、原則自社が当該企業の25%以上の株式を有している企業のことです。</t>
    <rPh sb="7" eb="9">
      <t>ゲンソク</t>
    </rPh>
    <phoneticPr fontId="3"/>
  </si>
  <si>
    <t>【保守サービス】</t>
    <rPh sb="1" eb="3">
      <t>ホシュ</t>
    </rPh>
    <phoneticPr fontId="3"/>
  </si>
  <si>
    <t>複数の保守、及びサービスメニューをご用意しておりますので、ニーズに合わせて組み合わせて頂くことが可能です。</t>
    <rPh sb="0" eb="2">
      <t>フクスウ</t>
    </rPh>
    <rPh sb="3" eb="5">
      <t>ホシュ</t>
    </rPh>
    <rPh sb="6" eb="7">
      <t>オヨ</t>
    </rPh>
    <rPh sb="18" eb="20">
      <t>ヨウイ</t>
    </rPh>
    <rPh sb="33" eb="34">
      <t>ア</t>
    </rPh>
    <rPh sb="37" eb="38">
      <t>ク</t>
    </rPh>
    <rPh sb="39" eb="40">
      <t>ア</t>
    </rPh>
    <rPh sb="43" eb="44">
      <t>イタダ</t>
    </rPh>
    <rPh sb="48" eb="50">
      <t>カノウ</t>
    </rPh>
    <phoneticPr fontId="3"/>
  </si>
  <si>
    <t>Q&amp;A</t>
  </si>
  <si>
    <t>BugFix</t>
  </si>
  <si>
    <t>ユーザー向け製品説明会</t>
  </si>
  <si>
    <t>\120,000/回</t>
  </si>
  <si>
    <t>制度対応権</t>
  </si>
  <si>
    <t>修正パッチ適用作業</t>
  </si>
  <si>
    <t>訪問操作指導（スポット機能）</t>
  </si>
  <si>
    <t>※無償保守期間中は、上記の保守Option Service「定期出荷権」契約の有無に関わらず、定期出荷版は提供されます。</t>
    <rPh sb="10" eb="11">
      <t>ウエ</t>
    </rPh>
    <phoneticPr fontId="3"/>
  </si>
  <si>
    <t>1ユーザー</t>
    <phoneticPr fontId="3"/>
  </si>
  <si>
    <r>
      <t>2ユーザー</t>
    </r>
    <r>
      <rPr>
        <sz val="10"/>
        <rFont val="MS UI Gothic"/>
        <family val="3"/>
        <charset val="128"/>
      </rPr>
      <t/>
    </r>
  </si>
  <si>
    <r>
      <t>3ユーザー</t>
    </r>
    <r>
      <rPr>
        <sz val="10"/>
        <rFont val="MS UI Gothic"/>
        <family val="3"/>
        <charset val="128"/>
      </rPr>
      <t/>
    </r>
  </si>
  <si>
    <r>
      <t>4ユーザー</t>
    </r>
    <r>
      <rPr>
        <sz val="10"/>
        <rFont val="MS UI Gothic"/>
        <family val="3"/>
        <charset val="128"/>
      </rPr>
      <t/>
    </r>
  </si>
  <si>
    <r>
      <t>5ユーザー</t>
    </r>
    <r>
      <rPr>
        <sz val="10"/>
        <rFont val="MS UI Gothic"/>
        <family val="3"/>
        <charset val="128"/>
      </rPr>
      <t/>
    </r>
  </si>
  <si>
    <t>Backup
Manager</t>
    <phoneticPr fontId="3"/>
  </si>
  <si>
    <r>
      <t>CORE</t>
    </r>
    <r>
      <rPr>
        <sz val="20"/>
        <rFont val="ＭＳ Ｐゴシック"/>
        <family val="3"/>
        <charset val="128"/>
      </rPr>
      <t>の会社合算機能によって作成される合算会社は、関連会社としてカウントされません。</t>
    </r>
    <rPh sb="5" eb="7">
      <t>カイシャ</t>
    </rPh>
    <rPh sb="7" eb="9">
      <t>ガッサン</t>
    </rPh>
    <rPh sb="9" eb="11">
      <t>キノウ</t>
    </rPh>
    <rPh sb="15" eb="17">
      <t>サクセイ</t>
    </rPh>
    <rPh sb="20" eb="22">
      <t>ガッサン</t>
    </rPh>
    <rPh sb="22" eb="24">
      <t>ガイシャ</t>
    </rPh>
    <rPh sb="26" eb="28">
      <t>カンレン</t>
    </rPh>
    <rPh sb="28" eb="30">
      <t>ガイシャ</t>
    </rPh>
    <phoneticPr fontId="3"/>
  </si>
  <si>
    <t>障害用のホットスタンバイ型のシステムを構築するために購入製品を2ヵ所（物理的、論理的を問いません）にインストールしても、</t>
    <phoneticPr fontId="3"/>
  </si>
  <si>
    <t>どちらか一方のみを運用に用い、他方には同時に如何なるアクセスも行わない場合は１サーバー分の購入で結構です。</t>
    <phoneticPr fontId="3"/>
  </si>
  <si>
    <t xml:space="preserve">上記価格にはOracle、PowerBuilder等の料金及び消費税は含まれておりません。 </t>
    <phoneticPr fontId="3"/>
  </si>
  <si>
    <t>価格、稼動条件等は予告なく変更する場合がございますので、最新の価格及び稼動条件についてはお問い合わせ下さい。</t>
    <phoneticPr fontId="3"/>
  </si>
  <si>
    <t>商品名等は一般に各社の商標又は登録商標です。</t>
    <phoneticPr fontId="3"/>
  </si>
  <si>
    <t>～3</t>
    <phoneticPr fontId="3"/>
  </si>
  <si>
    <t>財務会計機能全般
セキュリティ機能
外部データ取込機能</t>
    <rPh sb="6" eb="8">
      <t>ゼンパン</t>
    </rPh>
    <rPh sb="18" eb="20">
      <t>ガイブ</t>
    </rPh>
    <rPh sb="23" eb="25">
      <t>トリコミ</t>
    </rPh>
    <rPh sb="25" eb="27">
      <t>キノウ</t>
    </rPh>
    <phoneticPr fontId="3"/>
  </si>
  <si>
    <t>支払管理機能
セキュリティ機能</t>
    <rPh sb="0" eb="2">
      <t>シハライ</t>
    </rPh>
    <rPh sb="2" eb="4">
      <t>カンリ</t>
    </rPh>
    <rPh sb="4" eb="6">
      <t>キノウ</t>
    </rPh>
    <rPh sb="13" eb="15">
      <t>キノウ</t>
    </rPh>
    <phoneticPr fontId="3"/>
  </si>
  <si>
    <t>マスタインタフェース機能</t>
    <rPh sb="10" eb="12">
      <t>キノウ</t>
    </rPh>
    <phoneticPr fontId="3"/>
  </si>
  <si>
    <t>債務管理機能（納品書入力）</t>
    <rPh sb="0" eb="2">
      <t>サイム</t>
    </rPh>
    <rPh sb="2" eb="4">
      <t>カンリ</t>
    </rPh>
    <rPh sb="4" eb="6">
      <t>キノウ</t>
    </rPh>
    <rPh sb="7" eb="10">
      <t>ノウヒンショ</t>
    </rPh>
    <rPh sb="10" eb="12">
      <t>ニュウリョク</t>
    </rPh>
    <phoneticPr fontId="3"/>
  </si>
  <si>
    <t>バッチ開始残高登録</t>
    <rPh sb="3" eb="5">
      <t>カイシ</t>
    </rPh>
    <rPh sb="5" eb="7">
      <t>ザンダカ</t>
    </rPh>
    <rPh sb="7" eb="9">
      <t>トウロク</t>
    </rPh>
    <phoneticPr fontId="3"/>
  </si>
  <si>
    <t>共通</t>
    <rPh sb="0" eb="2">
      <t>キョウツウ</t>
    </rPh>
    <phoneticPr fontId="3"/>
  </si>
  <si>
    <t>外貨管理機能</t>
    <rPh sb="0" eb="2">
      <t>ガイカ</t>
    </rPh>
    <rPh sb="2" eb="4">
      <t>カンリ</t>
    </rPh>
    <rPh sb="4" eb="6">
      <t>キノウ</t>
    </rPh>
    <phoneticPr fontId="3"/>
  </si>
  <si>
    <t>スーパーインタフェース機能</t>
    <rPh sb="11" eb="13">
      <t>キノウ</t>
    </rPh>
    <phoneticPr fontId="3"/>
  </si>
  <si>
    <t>リスト管理サーバー（Web帳票閲覧機能）</t>
    <rPh sb="3" eb="5">
      <t>カンリ</t>
    </rPh>
    <rPh sb="13" eb="15">
      <t>チョウヒョウ</t>
    </rPh>
    <rPh sb="15" eb="17">
      <t>エツラン</t>
    </rPh>
    <rPh sb="17" eb="19">
      <t>キノウ</t>
    </rPh>
    <phoneticPr fontId="3"/>
  </si>
  <si>
    <t>※新規標準ライセンス購入時は、上記「標準機能」に加え、「選択機能」より3機能を選択頂けます。</t>
    <phoneticPr fontId="3"/>
  </si>
  <si>
    <t>※4機能以上の追加については、下記追加オプションライセンスとしてご提供致します（費用別途）。</t>
    <phoneticPr fontId="3"/>
  </si>
  <si>
    <t>1～5ユーザー共通（新規標準ライセンス数に準ずる）</t>
    <rPh sb="21" eb="22">
      <t>ジュン</t>
    </rPh>
    <phoneticPr fontId="3"/>
  </si>
  <si>
    <t>ユーザ数はサーバー製品に対して同時にアクセスするユーザー数を表しています。</t>
    <phoneticPr fontId="3"/>
  </si>
  <si>
    <t>クライアントプログラムのインストール台数とは関係ありません。</t>
    <phoneticPr fontId="3"/>
  </si>
  <si>
    <t>保守料</t>
    <rPh sb="0" eb="2">
      <t>ホシュ</t>
    </rPh>
    <rPh sb="2" eb="3">
      <t>リョウ</t>
    </rPh>
    <phoneticPr fontId="3"/>
  </si>
  <si>
    <t>製品定価の
10%/年</t>
    <rPh sb="0" eb="2">
      <t>セイヒン</t>
    </rPh>
    <rPh sb="2" eb="4">
      <t>テイカ</t>
    </rPh>
    <phoneticPr fontId="3"/>
  </si>
  <si>
    <r>
      <t>基幹会計機能
（</t>
    </r>
    <r>
      <rPr>
        <b/>
        <sz val="18"/>
        <rFont val="Times New Roman"/>
        <family val="1"/>
      </rPr>
      <t>CORE</t>
    </r>
    <r>
      <rPr>
        <sz val="18"/>
        <rFont val="ＭＳ Ｐゴシック"/>
        <family val="3"/>
        <charset val="128"/>
      </rPr>
      <t>）</t>
    </r>
    <rPh sb="0" eb="2">
      <t>キカン</t>
    </rPh>
    <rPh sb="2" eb="4">
      <t>カイケイ</t>
    </rPh>
    <rPh sb="4" eb="6">
      <t>キノウ</t>
    </rPh>
    <phoneticPr fontId="3"/>
  </si>
  <si>
    <r>
      <t>支払管理機能
（</t>
    </r>
    <r>
      <rPr>
        <b/>
        <sz val="18"/>
        <rFont val="Times New Roman"/>
        <family val="1"/>
      </rPr>
      <t>AP+</t>
    </r>
    <r>
      <rPr>
        <sz val="18"/>
        <rFont val="ＭＳ Ｐゴシック"/>
        <family val="3"/>
        <charset val="128"/>
      </rPr>
      <t>）</t>
    </r>
    <rPh sb="0" eb="2">
      <t>シハライ</t>
    </rPh>
    <rPh sb="2" eb="4">
      <t>カンリ</t>
    </rPh>
    <rPh sb="4" eb="6">
      <t>キノウ</t>
    </rPh>
    <phoneticPr fontId="3"/>
  </si>
  <si>
    <t>セグメント管理機能（機能コード1～3）</t>
    <phoneticPr fontId="3"/>
  </si>
  <si>
    <t>プロジェクト管理機能（機能コード4）</t>
    <phoneticPr fontId="3"/>
  </si>
  <si>
    <r>
      <t>支払管理機能
（</t>
    </r>
    <r>
      <rPr>
        <b/>
        <sz val="18"/>
        <rFont val="Times New Roman"/>
        <family val="1"/>
      </rPr>
      <t>AP+</t>
    </r>
    <r>
      <rPr>
        <sz val="18"/>
        <rFont val="ＭＳ Ｐゴシック"/>
        <family val="3"/>
        <charset val="128"/>
      </rPr>
      <t>）</t>
    </r>
    <phoneticPr fontId="3"/>
  </si>
  <si>
    <t>バージョンアップ実施作業</t>
    <phoneticPr fontId="3"/>
  </si>
  <si>
    <t>初年度（出荷日の翌月1日より1年間）の保守については無償にて提供させていただきます。</t>
    <rPh sb="0" eb="3">
      <t>ショネンド</t>
    </rPh>
    <rPh sb="4" eb="7">
      <t>シュッカビ</t>
    </rPh>
    <rPh sb="8" eb="10">
      <t>ヨクゲツ</t>
    </rPh>
    <rPh sb="10" eb="12">
      <t>１ニチ</t>
    </rPh>
    <rPh sb="14" eb="17">
      <t>１ネンカン</t>
    </rPh>
    <rPh sb="19" eb="21">
      <t>ホシュ</t>
    </rPh>
    <rPh sb="26" eb="28">
      <t>ムショウ</t>
    </rPh>
    <rPh sb="30" eb="32">
      <t>テイキョウ</t>
    </rPh>
    <phoneticPr fontId="3"/>
  </si>
  <si>
    <t>Option Service</t>
    <phoneticPr fontId="3"/>
  </si>
  <si>
    <r>
      <t>通常、</t>
    </r>
    <r>
      <rPr>
        <b/>
        <i/>
        <sz val="18"/>
        <rFont val="Times New Roman"/>
        <family val="1"/>
      </rPr>
      <t>SuperStream</t>
    </r>
    <r>
      <rPr>
        <sz val="18"/>
        <rFont val="ＭＳ Ｐゴシック"/>
        <family val="3"/>
        <charset val="128"/>
      </rPr>
      <t>パートナー様とエンドユーザー様の間で</t>
    </r>
    <r>
      <rPr>
        <b/>
        <i/>
        <sz val="18"/>
        <rFont val="Times New Roman"/>
        <family val="1"/>
      </rPr>
      <t>SuperStream</t>
    </r>
    <r>
      <rPr>
        <sz val="18"/>
        <rFont val="ＭＳ Ｐゴシック"/>
        <family val="3"/>
        <charset val="128"/>
      </rPr>
      <t>を含めたシステム保守に関する契約を締結されますが、</t>
    </r>
    <rPh sb="0" eb="2">
      <t>ツウジョウ</t>
    </rPh>
    <rPh sb="19" eb="20">
      <t>サマ</t>
    </rPh>
    <rPh sb="28" eb="29">
      <t>サマ</t>
    </rPh>
    <rPh sb="30" eb="31">
      <t>アイダ</t>
    </rPh>
    <rPh sb="44" eb="45">
      <t>フク</t>
    </rPh>
    <rPh sb="51" eb="53">
      <t>ホシュ</t>
    </rPh>
    <rPh sb="54" eb="55">
      <t>カン</t>
    </rPh>
    <rPh sb="57" eb="59">
      <t>ケイヤク</t>
    </rPh>
    <rPh sb="60" eb="62">
      <t>テイケツ</t>
    </rPh>
    <phoneticPr fontId="3"/>
  </si>
  <si>
    <t>内部統制オプション</t>
    <rPh sb="0" eb="4">
      <t>ナイブトウセイ</t>
    </rPh>
    <phoneticPr fontId="3"/>
  </si>
  <si>
    <t>年間保守メニュー</t>
    <rPh sb="0" eb="2">
      <t>ネンカン</t>
    </rPh>
    <rPh sb="2" eb="4">
      <t>ホシュ</t>
    </rPh>
    <phoneticPr fontId="3"/>
  </si>
  <si>
    <t>Standard Service</t>
    <phoneticPr fontId="3"/>
  </si>
  <si>
    <t>定期出荷権（契約）</t>
    <phoneticPr fontId="3"/>
  </si>
  <si>
    <t>製品定価の
5%/年</t>
    <phoneticPr fontId="3"/>
  </si>
  <si>
    <t>サーバー1台＋クライアント1台</t>
    <phoneticPr fontId="3"/>
  </si>
  <si>
    <t>個別見積</t>
    <phoneticPr fontId="3"/>
  </si>
  <si>
    <t>Ex/機能拡張等の機能スポット説明</t>
    <phoneticPr fontId="3"/>
  </si>
  <si>
    <t>オンサイトトレーニング</t>
    <phoneticPr fontId="3"/>
  </si>
  <si>
    <t>個別見積</t>
    <phoneticPr fontId="3"/>
  </si>
  <si>
    <t>Ex/新入社員向け機能の全体説明等</t>
    <phoneticPr fontId="3"/>
  </si>
  <si>
    <t>※交通費等が発生する場合、別途御見積となります。</t>
    <phoneticPr fontId="3"/>
  </si>
  <si>
    <t>サービスメニュー</t>
    <phoneticPr fontId="3"/>
  </si>
  <si>
    <r>
      <t>※基本セットの内容は、</t>
    </r>
    <r>
      <rPr>
        <b/>
        <i/>
        <sz val="18"/>
        <rFont val="Times New Roman"/>
        <family val="1"/>
      </rPr>
      <t>Planning</t>
    </r>
    <r>
      <rPr>
        <sz val="18"/>
        <rFont val="ＭＳ Ｐゴシック"/>
        <family val="3"/>
        <charset val="128"/>
      </rPr>
      <t>ベースライセンス、3ユーザー分のクライアントライセンスが含まれます</t>
    </r>
    <rPh sb="1" eb="3">
      <t>キホン</t>
    </rPh>
    <rPh sb="7" eb="9">
      <t>ナイヨウ</t>
    </rPh>
    <rPh sb="47" eb="48">
      <t>フク</t>
    </rPh>
    <phoneticPr fontId="3"/>
  </si>
  <si>
    <t>※別途アプリケーションサーバーソフトウェアが必要です。</t>
    <rPh sb="1" eb="3">
      <t>ベット</t>
    </rPh>
    <rPh sb="22" eb="24">
      <t>ヒツヨウ</t>
    </rPh>
    <phoneticPr fontId="3"/>
  </si>
  <si>
    <t>　　社員コードを使用しない画面（請求書、振替伝票、現預金出納）のみご使用の場合には、システムをご使用になる人数を</t>
    <rPh sb="2" eb="4">
      <t>シャイン</t>
    </rPh>
    <rPh sb="8" eb="10">
      <t>シヨウ</t>
    </rPh>
    <rPh sb="13" eb="15">
      <t>ガメン</t>
    </rPh>
    <rPh sb="16" eb="19">
      <t>セイキュウショ</t>
    </rPh>
    <rPh sb="20" eb="22">
      <t>フリカエ</t>
    </rPh>
    <rPh sb="22" eb="24">
      <t>デンピョウ</t>
    </rPh>
    <rPh sb="25" eb="26">
      <t>ゲン</t>
    </rPh>
    <rPh sb="26" eb="28">
      <t>ヨキン</t>
    </rPh>
    <rPh sb="28" eb="30">
      <t>スイトウ</t>
    </rPh>
    <rPh sb="34" eb="36">
      <t>シヨウ</t>
    </rPh>
    <rPh sb="37" eb="39">
      <t>バアイ</t>
    </rPh>
    <rPh sb="48" eb="50">
      <t>シヨウ</t>
    </rPh>
    <rPh sb="53" eb="55">
      <t>ニンズウ</t>
    </rPh>
    <phoneticPr fontId="3"/>
  </si>
  <si>
    <t>　　ユーザー数といたします。</t>
    <phoneticPr fontId="3"/>
  </si>
  <si>
    <t xml:space="preserve">    なお、経費の代行入力でも支払いを受ける社員コード数をカウントいたします。</t>
    <rPh sb="7" eb="9">
      <t>ケイヒ</t>
    </rPh>
    <rPh sb="10" eb="12">
      <t>ダイコウ</t>
    </rPh>
    <rPh sb="12" eb="14">
      <t>ニュウリョク</t>
    </rPh>
    <rPh sb="16" eb="18">
      <t>シハライ</t>
    </rPh>
    <rPh sb="20" eb="21">
      <t>ウ</t>
    </rPh>
    <rPh sb="23" eb="25">
      <t>シャイン</t>
    </rPh>
    <rPh sb="28" eb="29">
      <t>スウ</t>
    </rPh>
    <phoneticPr fontId="3"/>
  </si>
  <si>
    <t>※ユーザー数のカウント方法は同時接続ユーザーではなく、システムで利用される社員コードの数をカウントさせていただきます。</t>
    <rPh sb="5" eb="6">
      <t>スウ</t>
    </rPh>
    <rPh sb="11" eb="13">
      <t>ホウホウ</t>
    </rPh>
    <phoneticPr fontId="3"/>
  </si>
  <si>
    <t xml:space="preserve">    なお、代行入力でも入力される社員コードの数をカウントいたします。</t>
    <rPh sb="7" eb="9">
      <t>ダイコウ</t>
    </rPh>
    <rPh sb="9" eb="11">
      <t>ニュウリョク</t>
    </rPh>
    <rPh sb="13" eb="15">
      <t>ニュウリョク</t>
    </rPh>
    <rPh sb="18" eb="20">
      <t>シャイン</t>
    </rPh>
    <rPh sb="24" eb="25">
      <t>スウ</t>
    </rPh>
    <phoneticPr fontId="3"/>
  </si>
  <si>
    <t>※UNIX、Ｌinux版については「設定マネージャ」及び「リストアップ」を開発するためのインターフェース仕様書を提供。</t>
    <rPh sb="11" eb="12">
      <t>バン</t>
    </rPh>
    <rPh sb="18" eb="20">
      <t>セッテイ</t>
    </rPh>
    <rPh sb="26" eb="27">
      <t>オヨ</t>
    </rPh>
    <rPh sb="37" eb="39">
      <t>カイハツ</t>
    </rPh>
    <rPh sb="52" eb="55">
      <t>シヨウショ</t>
    </rPh>
    <rPh sb="56" eb="58">
      <t>テイキョウ</t>
    </rPh>
    <phoneticPr fontId="3"/>
  </si>
  <si>
    <t>　　「バックアップツール」は、標準のツールを提供。　価格 \100,000/サーバー</t>
    <rPh sb="15" eb="17">
      <t>ヒョウジュン</t>
    </rPh>
    <rPh sb="22" eb="24">
      <t>テイキョウ</t>
    </rPh>
    <rPh sb="26" eb="28">
      <t>カカク</t>
    </rPh>
    <phoneticPr fontId="3"/>
  </si>
  <si>
    <t>製品は、インストールするサーバー毎に購入する必要があります。</t>
    <phoneticPr fontId="3"/>
  </si>
  <si>
    <t>障害用のホットスタンバイ型のシステムを構築するために購入製品を2ヵ所（物理的・論理的を問いません）にインストールしても、</t>
    <phoneticPr fontId="3"/>
  </si>
  <si>
    <r>
      <t>●</t>
    </r>
    <r>
      <rPr>
        <b/>
        <i/>
        <sz val="28"/>
        <rFont val="Times New Roman"/>
        <family val="1"/>
      </rPr>
      <t>SuperStream-field</t>
    </r>
    <r>
      <rPr>
        <b/>
        <sz val="28"/>
        <rFont val="ＭＳ Ｐゴシック"/>
        <family val="3"/>
        <charset val="128"/>
      </rPr>
      <t>（</t>
    </r>
    <r>
      <rPr>
        <b/>
        <sz val="28"/>
        <rFont val="Times New Roman"/>
        <family val="1"/>
      </rPr>
      <t>Web</t>
    </r>
    <r>
      <rPr>
        <b/>
        <sz val="28"/>
        <rFont val="ＭＳ Ｐゴシック"/>
        <family val="3"/>
        <charset val="128"/>
      </rPr>
      <t>版）</t>
    </r>
    <r>
      <rPr>
        <b/>
        <i/>
        <sz val="28"/>
        <rFont val="Times New Roman"/>
        <family val="1"/>
      </rPr>
      <t>, field</t>
    </r>
    <r>
      <rPr>
        <b/>
        <sz val="28"/>
        <rFont val="Times New Roman"/>
        <family val="1"/>
      </rPr>
      <t>/HR</t>
    </r>
    <r>
      <rPr>
        <b/>
        <sz val="28"/>
        <rFont val="ＭＳ Ｐゴシック"/>
        <family val="3"/>
        <charset val="128"/>
      </rPr>
      <t>（</t>
    </r>
    <r>
      <rPr>
        <b/>
        <sz val="28"/>
        <rFont val="Times New Roman"/>
        <family val="1"/>
      </rPr>
      <t>Web</t>
    </r>
    <r>
      <rPr>
        <b/>
        <sz val="28"/>
        <rFont val="ＭＳ Ｐゴシック"/>
        <family val="3"/>
        <charset val="128"/>
      </rPr>
      <t>版）</t>
    </r>
    <r>
      <rPr>
        <b/>
        <sz val="28"/>
        <rFont val="Times New Roman"/>
        <family val="1"/>
      </rPr>
      <t/>
    </r>
    <rPh sb="38" eb="39">
      <t>バン</t>
    </rPh>
    <phoneticPr fontId="3"/>
  </si>
  <si>
    <r>
      <t>よって、</t>
    </r>
    <r>
      <rPr>
        <b/>
        <sz val="20"/>
        <rFont val="Times New Roman"/>
        <family val="1"/>
      </rPr>
      <t>CORE</t>
    </r>
    <r>
      <rPr>
        <sz val="20"/>
        <rFont val="ＭＳ Ｐゴシック"/>
        <family val="3"/>
        <charset val="128"/>
      </rPr>
      <t>を使用した会計処理を行うことができません。</t>
    </r>
    <rPh sb="9" eb="11">
      <t>シヨウ</t>
    </rPh>
    <rPh sb="13" eb="15">
      <t>カイケイ</t>
    </rPh>
    <rPh sb="15" eb="17">
      <t>ショリ</t>
    </rPh>
    <rPh sb="18" eb="19">
      <t>オコナ</t>
    </rPh>
    <phoneticPr fontId="3"/>
  </si>
  <si>
    <t>インスタンスを分けてインストールする場合、追加インスタンス毎に【関連会社導入ライセンス】が必要です。その場合、それぞれのインスタンス毎</t>
    <rPh sb="7" eb="8">
      <t>ワ</t>
    </rPh>
    <rPh sb="18" eb="20">
      <t>バアイ</t>
    </rPh>
    <rPh sb="21" eb="23">
      <t>ツイカ</t>
    </rPh>
    <rPh sb="29" eb="30">
      <t>ゴト</t>
    </rPh>
    <rPh sb="32" eb="34">
      <t>カンレン</t>
    </rPh>
    <rPh sb="34" eb="36">
      <t>ガイシャ</t>
    </rPh>
    <rPh sb="36" eb="38">
      <t>ドウニュウ</t>
    </rPh>
    <rPh sb="45" eb="47">
      <t>ヒツヨウ</t>
    </rPh>
    <rPh sb="52" eb="54">
      <t>バアイ</t>
    </rPh>
    <rPh sb="66" eb="67">
      <t>ゴト</t>
    </rPh>
    <phoneticPr fontId="3"/>
  </si>
  <si>
    <r>
      <t>※Standard Serviceの「BugFix」「制度対応」は、その内容、及び対応バージョン等は</t>
    </r>
    <r>
      <rPr>
        <b/>
        <sz val="18"/>
        <rFont val="Times New Roman"/>
        <family val="1"/>
      </rPr>
      <t>CORE</t>
    </r>
    <r>
      <rPr>
        <b/>
        <sz val="18"/>
        <rFont val="ＭＳ Ｐゴシック"/>
        <family val="3"/>
        <charset val="128"/>
      </rPr>
      <t>シリーズに準拠します。</t>
    </r>
    <phoneticPr fontId="3"/>
  </si>
  <si>
    <t>製品マニュアルは、印刷可能なPDFマニュアル、及びトレーニングテキストが付属します。</t>
    <rPh sb="0" eb="2">
      <t>セイヒン</t>
    </rPh>
    <rPh sb="9" eb="11">
      <t>インサツ</t>
    </rPh>
    <rPh sb="11" eb="13">
      <t>カノウ</t>
    </rPh>
    <rPh sb="23" eb="24">
      <t>オヨ</t>
    </rPh>
    <rPh sb="36" eb="38">
      <t>フゾク</t>
    </rPh>
    <phoneticPr fontId="3"/>
  </si>
  <si>
    <t>LP9000-F2</t>
  </si>
  <si>
    <t>※商品名等は一般に各社の商標又は登録商標です。</t>
    <phoneticPr fontId="3"/>
  </si>
  <si>
    <t>製品名</t>
    <rPh sb="0" eb="3">
      <t>セイヒンメイ</t>
    </rPh>
    <phoneticPr fontId="3"/>
  </si>
  <si>
    <t>単位</t>
    <rPh sb="0" eb="2">
      <t>タンイ</t>
    </rPh>
    <phoneticPr fontId="3"/>
  </si>
  <si>
    <t>連結レポーティング・プログラム（日本語版）</t>
  </si>
  <si>
    <t>1社</t>
  </si>
  <si>
    <t>連結レポーティング・プログラム（英語版）</t>
  </si>
  <si>
    <t>連結レポーティング・パッケージ（基本システム英語モジュール）</t>
  </si>
  <si>
    <t>1式</t>
  </si>
  <si>
    <t>データ連携プログラム</t>
  </si>
  <si>
    <t>決算開示システムデータ連携プログラム（モデルⅠ）</t>
  </si>
  <si>
    <t>予算連結業績管理システム</t>
  </si>
  <si>
    <t>注記情報システム</t>
  </si>
  <si>
    <t>会社別キャッシュ・フロー計算書システム</t>
  </si>
  <si>
    <t>複数連結システム（注1）</t>
  </si>
  <si>
    <t>3社以下</t>
  </si>
  <si>
    <t>5社以下</t>
  </si>
  <si>
    <t>10社以下</t>
  </si>
  <si>
    <t>15社以下</t>
  </si>
  <si>
    <t>20社以下</t>
  </si>
  <si>
    <t>21社以上1社ごと</t>
  </si>
  <si>
    <t>無制限</t>
  </si>
  <si>
    <t>連結決算・財務報告に係わる業務プロセスの文書化テンプレート</t>
  </si>
  <si>
    <t>金額</t>
    <rPh sb="0" eb="2">
      <t>キンガク</t>
    </rPh>
    <phoneticPr fontId="3"/>
  </si>
  <si>
    <t>１．基本ソフトウェア</t>
    <rPh sb="2" eb="4">
      <t>キホン</t>
    </rPh>
    <phoneticPr fontId="3"/>
  </si>
  <si>
    <t>基本システム　※1</t>
    <rPh sb="0" eb="2">
      <t>キホン</t>
    </rPh>
    <phoneticPr fontId="3"/>
  </si>
  <si>
    <r>
      <t>AP+</t>
    </r>
    <r>
      <rPr>
        <sz val="20"/>
        <rFont val="ＭＳ Ｐゴシック"/>
        <family val="3"/>
        <charset val="128"/>
      </rPr>
      <t>アダプタ</t>
    </r>
    <phoneticPr fontId="3"/>
  </si>
  <si>
    <t>・データベースアダプタ（ODBC,JDBC,Oracle,SQLServer）</t>
    <phoneticPr fontId="3"/>
  </si>
  <si>
    <t>・ファイルアダプタ（CSV,Excel,XML,HTML）　・Mailアダプタ（POP3,IMAP4）</t>
    <phoneticPr fontId="3"/>
  </si>
  <si>
    <t>・開発用クライアント 1ライセンス（SI用）</t>
    <phoneticPr fontId="3"/>
  </si>
  <si>
    <t>・Standard Editionに含まれる全てのアダプタ</t>
    <rPh sb="18" eb="19">
      <t>フク</t>
    </rPh>
    <rPh sb="22" eb="23">
      <t>スベ</t>
    </rPh>
    <phoneticPr fontId="3"/>
  </si>
  <si>
    <t>・Webサービスアダプタ</t>
    <phoneticPr fontId="3"/>
  </si>
  <si>
    <t>・Dr.Sumアダプタ　・Super Visual Formadeアダプタ</t>
    <phoneticPr fontId="3"/>
  </si>
  <si>
    <t>-</t>
    <phoneticPr fontId="3"/>
  </si>
  <si>
    <t>クライアント20台用パック
（運用管理クライアント分含む）</t>
    <rPh sb="8" eb="9">
      <t>ダイ</t>
    </rPh>
    <rPh sb="9" eb="10">
      <t>ヨウ</t>
    </rPh>
    <rPh sb="15" eb="17">
      <t>ウンヨウ</t>
    </rPh>
    <rPh sb="17" eb="19">
      <t>カンリ</t>
    </rPh>
    <rPh sb="25" eb="26">
      <t>ブン</t>
    </rPh>
    <rPh sb="26" eb="27">
      <t>フク</t>
    </rPh>
    <phoneticPr fontId="3"/>
  </si>
  <si>
    <t>資源配付、監視対象のクライアント数必要</t>
    <rPh sb="0" eb="2">
      <t>シゲン</t>
    </rPh>
    <rPh sb="2" eb="4">
      <t>ハイフ</t>
    </rPh>
    <rPh sb="5" eb="7">
      <t>カンシ</t>
    </rPh>
    <rPh sb="7" eb="9">
      <t>タイショウ</t>
    </rPh>
    <rPh sb="16" eb="17">
      <t>スウ</t>
    </rPh>
    <rPh sb="17" eb="19">
      <t>ヒツヨウ</t>
    </rPh>
    <phoneticPr fontId="3"/>
  </si>
  <si>
    <t xml:space="preserve"> Systemwalker 製品価格表</t>
    <phoneticPr fontId="3"/>
  </si>
  <si>
    <t>Systemwalker Centric Manager
Standard Edition
サーバOS：Windows</t>
    <phoneticPr fontId="3"/>
  </si>
  <si>
    <t>Systemwalker Operation Manager
Standard Edition
サーバOS：Windows</t>
    <phoneticPr fontId="3"/>
  </si>
  <si>
    <t>2. Centric Manager</t>
    <phoneticPr fontId="3"/>
  </si>
  <si>
    <t>1. Operation Manager</t>
    <phoneticPr fontId="3"/>
  </si>
  <si>
    <r>
      <t>メディアパック　ver.13.3.0　</t>
    </r>
    <r>
      <rPr>
        <vertAlign val="superscript"/>
        <sz val="20"/>
        <rFont val="ＭＳ Ｐゴシック"/>
        <family val="3"/>
        <charset val="128"/>
      </rPr>
      <t>※1</t>
    </r>
    <phoneticPr fontId="3"/>
  </si>
  <si>
    <r>
      <t>メディアパック　ver.13.1.0　</t>
    </r>
    <r>
      <rPr>
        <vertAlign val="superscript"/>
        <sz val="20"/>
        <rFont val="ＭＳ Ｐゴシック"/>
        <family val="3"/>
        <charset val="128"/>
      </rPr>
      <t>※1</t>
    </r>
    <phoneticPr fontId="3"/>
  </si>
  <si>
    <t>※1 メディアパックはご利用企業の法人単位で最低1本ご購入いただく必要があります。</t>
    <rPh sb="12" eb="14">
      <t>リヨウ</t>
    </rPh>
    <rPh sb="14" eb="16">
      <t>キギョウ</t>
    </rPh>
    <rPh sb="17" eb="19">
      <t>ホウジン</t>
    </rPh>
    <rPh sb="19" eb="21">
      <t>タンイ</t>
    </rPh>
    <rPh sb="22" eb="24">
      <t>サイテイ</t>
    </rPh>
    <rPh sb="25" eb="26">
      <t>ホン</t>
    </rPh>
    <rPh sb="27" eb="29">
      <t>コウニュウ</t>
    </rPh>
    <rPh sb="33" eb="35">
      <t>ヒツヨウ</t>
    </rPh>
    <phoneticPr fontId="3"/>
  </si>
  <si>
    <r>
      <t xml:space="preserve">※対象モジュール： </t>
    </r>
    <r>
      <rPr>
        <b/>
        <sz val="18"/>
        <rFont val="Times New Roman"/>
        <family val="1"/>
      </rPr>
      <t>CORE, AP+, AR+, FA+, PN+,HR+,PR+</t>
    </r>
    <rPh sb="1" eb="3">
      <t>タイショウ</t>
    </rPh>
    <phoneticPr fontId="3"/>
  </si>
  <si>
    <t>※2</t>
    <phoneticPr fontId="3"/>
  </si>
  <si>
    <t>※1</t>
    <phoneticPr fontId="3"/>
  </si>
  <si>
    <t>ライセンス数は、登録会社数を表しており、親会社も含みます。ライセンス数の追加に関しては、提供料金の年額差額で許諾いたします。</t>
    <phoneticPr fontId="3"/>
  </si>
  <si>
    <t>※保守契約は株式会社ＴＫＣとご契約いただきます。</t>
    <rPh sb="6" eb="10">
      <t>カブ</t>
    </rPh>
    <rPh sb="15" eb="16">
      <t>チギリ</t>
    </rPh>
    <rPh sb="16" eb="17">
      <t>ヤク</t>
    </rPh>
    <phoneticPr fontId="3"/>
  </si>
  <si>
    <r>
      <t>SuperStream</t>
    </r>
    <r>
      <rPr>
        <b/>
        <sz val="48"/>
        <rFont val="Times New Roman"/>
        <family val="1"/>
      </rPr>
      <t>-uno</t>
    </r>
    <r>
      <rPr>
        <sz val="48"/>
        <rFont val="Tahoma"/>
        <family val="2"/>
      </rPr>
      <t xml:space="preserve"> </t>
    </r>
    <r>
      <rPr>
        <b/>
        <sz val="48"/>
        <rFont val="ＭＳ Ｐゴシック"/>
        <family val="3"/>
        <charset val="128"/>
      </rPr>
      <t>製品価格表</t>
    </r>
    <rPh sb="20" eb="21">
      <t>ヒョウ</t>
    </rPh>
    <phoneticPr fontId="3"/>
  </si>
  <si>
    <r>
      <t>SuperStream</t>
    </r>
    <r>
      <rPr>
        <b/>
        <sz val="20"/>
        <rFont val="Times New Roman"/>
        <family val="1"/>
      </rPr>
      <t>-uno</t>
    </r>
    <r>
      <rPr>
        <sz val="20"/>
        <rFont val="Tahoma"/>
        <family val="2"/>
      </rPr>
      <t xml:space="preserve">
</t>
    </r>
    <r>
      <rPr>
        <sz val="20"/>
        <rFont val="ＭＳ Ｐゴシック"/>
        <family val="3"/>
        <charset val="128"/>
      </rPr>
      <t>（新規）</t>
    </r>
    <rPh sb="18" eb="20">
      <t>シンキ</t>
    </rPh>
    <phoneticPr fontId="3"/>
  </si>
  <si>
    <r>
      <t>SuperStream</t>
    </r>
    <r>
      <rPr>
        <b/>
        <sz val="20"/>
        <rFont val="Times New Roman"/>
        <family val="1"/>
      </rPr>
      <t>-uno</t>
    </r>
    <r>
      <rPr>
        <sz val="20"/>
        <rFont val="Tahoma"/>
        <family val="2"/>
      </rPr>
      <t xml:space="preserve">
</t>
    </r>
    <r>
      <rPr>
        <sz val="20"/>
        <rFont val="ＭＳ Ｐゴシック"/>
        <family val="3"/>
        <charset val="128"/>
      </rPr>
      <t>（追加）</t>
    </r>
    <phoneticPr fontId="3"/>
  </si>
  <si>
    <t>3. 保守</t>
    <rPh sb="3" eb="5">
      <t>ホシュ</t>
    </rPh>
    <phoneticPr fontId="3"/>
  </si>
  <si>
    <t>※保守はライセンス契約初年度から必要です。</t>
  </si>
  <si>
    <t>※価格等は予告なく変更する場合がございますので、最新の価格及び稼動条件等につきましてはお問合せください。</t>
  </si>
  <si>
    <t>※金額に消費税は含まれておりません。</t>
  </si>
  <si>
    <t>※商品名等は一般に各社の商標又は登録商標です。</t>
  </si>
  <si>
    <r>
      <t>・</t>
    </r>
    <r>
      <rPr>
        <b/>
        <i/>
        <sz val="18"/>
        <rFont val="Times New Roman"/>
        <family val="1"/>
      </rPr>
      <t>SuperStream</t>
    </r>
    <r>
      <rPr>
        <sz val="18"/>
        <rFont val="ＭＳ Ｐゴシック"/>
        <family val="3"/>
        <charset val="128"/>
      </rPr>
      <t>アダプタ1種類（</t>
    </r>
    <r>
      <rPr>
        <b/>
        <sz val="18"/>
        <rFont val="Times New Roman"/>
        <family val="1"/>
      </rPr>
      <t>CORE</t>
    </r>
    <r>
      <rPr>
        <sz val="18"/>
        <rFont val="ＭＳ Ｐゴシック"/>
        <family val="3"/>
        <charset val="128"/>
      </rPr>
      <t>アダプタ、</t>
    </r>
    <r>
      <rPr>
        <b/>
        <sz val="18"/>
        <rFont val="Times New Roman"/>
        <family val="1"/>
      </rPr>
      <t>AP+</t>
    </r>
    <r>
      <rPr>
        <sz val="18"/>
        <rFont val="ＭＳ Ｐゴシック"/>
        <family val="3"/>
        <charset val="128"/>
      </rPr>
      <t>アダプタのどちらか）</t>
    </r>
    <rPh sb="17" eb="19">
      <t>シュルイ</t>
    </rPh>
    <phoneticPr fontId="3"/>
  </si>
  <si>
    <r>
      <t>※</t>
    </r>
    <r>
      <rPr>
        <b/>
        <i/>
        <sz val="18"/>
        <rFont val="Times New Roman"/>
        <family val="1"/>
      </rPr>
      <t>SuperStream</t>
    </r>
    <r>
      <rPr>
        <b/>
        <sz val="18"/>
        <rFont val="Times New Roman"/>
        <family val="1"/>
      </rPr>
      <t>-connect</t>
    </r>
    <r>
      <rPr>
        <sz val="18"/>
        <rFont val="ＭＳ Ｐゴシック"/>
        <family val="3"/>
        <charset val="128"/>
      </rPr>
      <t>の対応サーバーOSはWindowsのみになります。UNIX、Linuxでの運用は出来ません。</t>
    </r>
    <rPh sb="21" eb="23">
      <t>タイオウ</t>
    </rPh>
    <rPh sb="57" eb="59">
      <t>ウンヨウ</t>
    </rPh>
    <phoneticPr fontId="45"/>
  </si>
  <si>
    <r>
      <t>内部統制オプション（</t>
    </r>
    <r>
      <rPr>
        <b/>
        <sz val="14"/>
        <rFont val="Times New Roman"/>
        <family val="1"/>
      </rPr>
      <t>LogManager</t>
    </r>
    <r>
      <rPr>
        <b/>
        <sz val="14"/>
        <rFont val="ＭＳ Ｐゴシック"/>
        <family val="3"/>
        <charset val="128"/>
      </rPr>
      <t>）</t>
    </r>
    <rPh sb="0" eb="4">
      <t>ナイブトウセイ</t>
    </rPh>
    <phoneticPr fontId="3"/>
  </si>
  <si>
    <t>LP-S4000PS</t>
  </si>
  <si>
    <t>※　Centric Managerはマネージャ用、エージェント用、クライアントライセンスそれぞれが必要です。</t>
    <rPh sb="23" eb="24">
      <t>ヨウ</t>
    </rPh>
    <rPh sb="31" eb="32">
      <t>ヨウ</t>
    </rPh>
    <rPh sb="49" eb="51">
      <t>ヒツヨウ</t>
    </rPh>
    <phoneticPr fontId="63"/>
  </si>
  <si>
    <r>
      <t>※バックアップツール</t>
    </r>
    <r>
      <rPr>
        <b/>
        <i/>
        <sz val="18"/>
        <rFont val="Times New Roman"/>
        <family val="1"/>
      </rPr>
      <t>SuperStream</t>
    </r>
    <r>
      <rPr>
        <b/>
        <sz val="18"/>
        <rFont val="Times New Roman"/>
        <family val="1"/>
      </rPr>
      <t>-BackupManager</t>
    </r>
    <r>
      <rPr>
        <sz val="18"/>
        <rFont val="ＭＳ Ｐゴシック"/>
        <family val="3"/>
        <charset val="128"/>
      </rPr>
      <t>が含まれます。</t>
    </r>
    <rPh sb="36" eb="37">
      <t>フク</t>
    </rPh>
    <phoneticPr fontId="3"/>
  </si>
  <si>
    <r>
      <t>DivaSystem</t>
    </r>
    <r>
      <rPr>
        <b/>
        <sz val="36"/>
        <rFont val="ＭＳ Ｐゴシック"/>
        <family val="3"/>
        <charset val="128"/>
      </rPr>
      <t>、</t>
    </r>
    <r>
      <rPr>
        <b/>
        <sz val="36"/>
        <rFont val="Lucida Sans"/>
        <family val="2"/>
      </rPr>
      <t>STRAVIS</t>
    </r>
    <r>
      <rPr>
        <b/>
        <sz val="36"/>
        <rFont val="ＭＳ Ｐゴシック"/>
        <family val="3"/>
        <charset val="128"/>
      </rPr>
      <t xml:space="preserve"> 製品価格表</t>
    </r>
    <phoneticPr fontId="3"/>
  </si>
  <si>
    <t>DivaSystem</t>
    <phoneticPr fontId="3"/>
  </si>
  <si>
    <t>※保守はライセンス契約初年度から必要です。</t>
    <phoneticPr fontId="45"/>
  </si>
  <si>
    <r>
      <t>※購入の前提となる製品として</t>
    </r>
    <r>
      <rPr>
        <b/>
        <i/>
        <sz val="18"/>
        <rFont val="Times New Roman"/>
        <family val="1"/>
      </rPr>
      <t>SuperStream</t>
    </r>
    <r>
      <rPr>
        <b/>
        <sz val="18"/>
        <rFont val="Times New Roman"/>
        <family val="1"/>
      </rPr>
      <t>-CORE</t>
    </r>
    <r>
      <rPr>
        <sz val="18"/>
        <rFont val="ＭＳ Ｐゴシック"/>
        <family val="3"/>
        <charset val="128"/>
      </rPr>
      <t>もしくは</t>
    </r>
    <r>
      <rPr>
        <sz val="18"/>
        <rFont val="Times New Roman"/>
        <family val="1"/>
      </rPr>
      <t>S</t>
    </r>
    <r>
      <rPr>
        <b/>
        <i/>
        <sz val="18"/>
        <rFont val="Times New Roman"/>
        <family val="1"/>
      </rPr>
      <t>uperStream</t>
    </r>
    <r>
      <rPr>
        <b/>
        <sz val="18"/>
        <rFont val="Times New Roman"/>
        <family val="1"/>
      </rPr>
      <t>-uno</t>
    </r>
    <r>
      <rPr>
        <sz val="18"/>
        <rFont val="ＭＳ Ｐゴシック"/>
        <family val="3"/>
        <charset val="128"/>
      </rPr>
      <t xml:space="preserve">が必要です。 </t>
    </r>
    <phoneticPr fontId="3"/>
  </si>
  <si>
    <t>※金額に消費税は含まれておりません。</t>
    <phoneticPr fontId="3"/>
  </si>
  <si>
    <t>※商品名等は一般に各社の商標又は登録商標です。</t>
    <phoneticPr fontId="3"/>
  </si>
  <si>
    <t>STRAVIS</t>
    <phoneticPr fontId="3"/>
  </si>
  <si>
    <r>
      <t>STRAVIS</t>
    </r>
    <r>
      <rPr>
        <sz val="18"/>
        <rFont val="ＭＳ Ｐゴシック"/>
        <family val="3"/>
        <charset val="128"/>
      </rPr>
      <t>ライセンス</t>
    </r>
    <phoneticPr fontId="3"/>
  </si>
  <si>
    <t>LaserJet4Vシリーズ</t>
    <phoneticPr fontId="3"/>
  </si>
  <si>
    <t>LaserJet5Siシリーズ</t>
    <phoneticPr fontId="3"/>
  </si>
  <si>
    <t>LaserPressシリーズ / DP300 / DP400</t>
    <phoneticPr fontId="3"/>
  </si>
  <si>
    <t>プリスクライブⅡe</t>
    <phoneticPr fontId="3"/>
  </si>
  <si>
    <t>管理対象人数</t>
    <rPh sb="0" eb="2">
      <t>カンリ</t>
    </rPh>
    <rPh sb="2" eb="4">
      <t>タイショウ</t>
    </rPh>
    <rPh sb="4" eb="6">
      <t>ニンズウ</t>
    </rPh>
    <phoneticPr fontId="3"/>
  </si>
  <si>
    <t>スタンドアロン版</t>
    <rPh sb="7" eb="8">
      <t>バン</t>
    </rPh>
    <phoneticPr fontId="3"/>
  </si>
  <si>
    <t>ネットワーク版</t>
    <rPh sb="6" eb="7">
      <t>バン</t>
    </rPh>
    <phoneticPr fontId="3"/>
  </si>
  <si>
    <t>イントラネット版</t>
    <rPh sb="7" eb="8">
      <t>バン</t>
    </rPh>
    <phoneticPr fontId="3"/>
  </si>
  <si>
    <t>LP-S4000 / LP9200-SX / LP8400 / LP9600</t>
    <phoneticPr fontId="3"/>
  </si>
  <si>
    <t>　　プリンタ固有の拡張機能は、正常に動作しない場合があります。</t>
    <phoneticPr fontId="3"/>
  </si>
  <si>
    <t>　　・印刷レイアウトに問題はありませんが、拡張機能（割付印刷・両面印刷）は使用出来ません。</t>
    <phoneticPr fontId="3"/>
  </si>
  <si>
    <t>　　・MultiWriter4050 / 4060で出力する場合は、解像度を600DPIにしてください。400DPIの場合、正常に出力出来ない帳票があります。</t>
    <phoneticPr fontId="3"/>
  </si>
  <si>
    <t>　　・MultiWriter2400Xで出力する場合は、帳票によってはフォントが重なる場合があります。</t>
    <phoneticPr fontId="3"/>
  </si>
  <si>
    <t>　　RPDLドライバを使用して印刷すると、以下の現象が発生します。</t>
    <phoneticPr fontId="3"/>
  </si>
  <si>
    <t>　　・印刷余白下の文字・罫線が切れます。</t>
    <phoneticPr fontId="3"/>
  </si>
  <si>
    <t>　　・８ポイントフォントの印字位置がずれます。</t>
    <phoneticPr fontId="3"/>
  </si>
  <si>
    <t>　　これらの現象は、RPCSドライバであれば発生しません。</t>
    <phoneticPr fontId="3"/>
  </si>
  <si>
    <t>　　にならない現象が報告されています。プリンタドライバ名は30 バイト以内としてください。</t>
    <phoneticPr fontId="3"/>
  </si>
  <si>
    <t>　　①スタンドアロン版</t>
    <rPh sb="10" eb="11">
      <t>バン</t>
    </rPh>
    <phoneticPr fontId="3"/>
  </si>
  <si>
    <t>　　　　通勤費管理担当者のクライアント1台で利用します。</t>
    <rPh sb="4" eb="6">
      <t>ツウキン</t>
    </rPh>
    <rPh sb="6" eb="7">
      <t>ヒ</t>
    </rPh>
    <rPh sb="7" eb="9">
      <t>カンリ</t>
    </rPh>
    <rPh sb="9" eb="12">
      <t>タントウシャ</t>
    </rPh>
    <rPh sb="20" eb="21">
      <t>ダイ</t>
    </rPh>
    <rPh sb="22" eb="24">
      <t>リヨウ</t>
    </rPh>
    <phoneticPr fontId="3"/>
  </si>
  <si>
    <t>　　　　スタンドアロン版を使用する場合は、駅すぱあと SDK版と組み合わせるものとします。</t>
    <rPh sb="11" eb="12">
      <t>バン</t>
    </rPh>
    <rPh sb="13" eb="15">
      <t>シヨウ</t>
    </rPh>
    <rPh sb="17" eb="19">
      <t>バアイ</t>
    </rPh>
    <rPh sb="21" eb="22">
      <t>エキ</t>
    </rPh>
    <rPh sb="30" eb="31">
      <t>バン</t>
    </rPh>
    <rPh sb="32" eb="33">
      <t>ク</t>
    </rPh>
    <rPh sb="34" eb="35">
      <t>ア</t>
    </rPh>
    <phoneticPr fontId="3"/>
  </si>
  <si>
    <t>　　②ネットワーク版</t>
    <rPh sb="9" eb="10">
      <t>バン</t>
    </rPh>
    <phoneticPr fontId="3"/>
  </si>
  <si>
    <t>　　　　ネットワーク版を使用する場合は、駅すぱあとネットワーク SDK版と組み合わせるものとします。</t>
    <rPh sb="10" eb="11">
      <t>バン</t>
    </rPh>
    <rPh sb="12" eb="14">
      <t>シヨウ</t>
    </rPh>
    <rPh sb="16" eb="18">
      <t>バアイ</t>
    </rPh>
    <rPh sb="20" eb="21">
      <t>エキ</t>
    </rPh>
    <rPh sb="35" eb="36">
      <t>バン</t>
    </rPh>
    <rPh sb="37" eb="38">
      <t>ク</t>
    </rPh>
    <rPh sb="39" eb="40">
      <t>ア</t>
    </rPh>
    <phoneticPr fontId="3"/>
  </si>
  <si>
    <t>　　③イントラネット版</t>
    <rPh sb="10" eb="11">
      <t>バン</t>
    </rPh>
    <phoneticPr fontId="3"/>
  </si>
  <si>
    <t>　　　　ネットワーク版構成にWebサーバを追加し、通勤定期申請を社員個々人がWebで行います。</t>
    <rPh sb="10" eb="11">
      <t>バン</t>
    </rPh>
    <rPh sb="11" eb="13">
      <t>コウセイ</t>
    </rPh>
    <rPh sb="21" eb="23">
      <t>ツイカ</t>
    </rPh>
    <rPh sb="32" eb="34">
      <t>シャイン</t>
    </rPh>
    <rPh sb="34" eb="36">
      <t>ココ</t>
    </rPh>
    <rPh sb="36" eb="37">
      <t>ヒト</t>
    </rPh>
    <rPh sb="42" eb="43">
      <t>オコナ</t>
    </rPh>
    <phoneticPr fontId="3"/>
  </si>
  <si>
    <t>　　　　イントラネット版を使用する場合は、駅すぱあとネットワーク SDK版と組み合わせるものとします。</t>
    <rPh sb="11" eb="12">
      <t>バン</t>
    </rPh>
    <rPh sb="13" eb="15">
      <t>シヨウ</t>
    </rPh>
    <rPh sb="17" eb="19">
      <t>バアイ</t>
    </rPh>
    <rPh sb="21" eb="22">
      <t>エキ</t>
    </rPh>
    <rPh sb="36" eb="37">
      <t>バン</t>
    </rPh>
    <rPh sb="38" eb="39">
      <t>ク</t>
    </rPh>
    <rPh sb="40" eb="41">
      <t>ア</t>
    </rPh>
    <phoneticPr fontId="3"/>
  </si>
  <si>
    <t>2.1  駅すぱあと　SDK版</t>
    <rPh sb="5" eb="6">
      <t>エキ</t>
    </rPh>
    <rPh sb="14" eb="15">
      <t>バン</t>
    </rPh>
    <phoneticPr fontId="3"/>
  </si>
  <si>
    <t>ライセンス数</t>
    <rPh sb="5" eb="6">
      <t>スウ</t>
    </rPh>
    <phoneticPr fontId="3"/>
  </si>
  <si>
    <t>SDK 版</t>
    <rPh sb="4" eb="5">
      <t>ハン</t>
    </rPh>
    <phoneticPr fontId="3"/>
  </si>
  <si>
    <t>1～10 台</t>
    <rPh sb="5" eb="6">
      <t>ダイ</t>
    </rPh>
    <phoneticPr fontId="3"/>
  </si>
  <si>
    <t>11～20 台</t>
    <rPh sb="6" eb="7">
      <t>ダイ</t>
    </rPh>
    <phoneticPr fontId="3"/>
  </si>
  <si>
    <t>21～30 台</t>
    <rPh sb="6" eb="7">
      <t>ダイ</t>
    </rPh>
    <phoneticPr fontId="3"/>
  </si>
  <si>
    <t>31～40 台</t>
    <rPh sb="6" eb="7">
      <t>ダイ</t>
    </rPh>
    <phoneticPr fontId="3"/>
  </si>
  <si>
    <t>41～50 台</t>
    <rPh sb="6" eb="7">
      <t>ダイ</t>
    </rPh>
    <phoneticPr fontId="3"/>
  </si>
  <si>
    <t>2.2  駅すぱあとネットワーク SDK版</t>
    <rPh sb="5" eb="6">
      <t>エキ</t>
    </rPh>
    <rPh sb="20" eb="21">
      <t>バン</t>
    </rPh>
    <phoneticPr fontId="3"/>
  </si>
  <si>
    <t>～10 人</t>
    <rPh sb="4" eb="5">
      <t>ニン</t>
    </rPh>
    <phoneticPr fontId="3"/>
  </si>
  <si>
    <t>～25 人</t>
    <rPh sb="4" eb="5">
      <t>ニン</t>
    </rPh>
    <phoneticPr fontId="3"/>
  </si>
  <si>
    <t>～50 人</t>
    <rPh sb="4" eb="5">
      <t>ニン</t>
    </rPh>
    <phoneticPr fontId="3"/>
  </si>
  <si>
    <t>※既に駅すぱあと SDK版、または駅すぱあとネットワーク SDK版をお持ちの場合は、購入の必要はございません。</t>
    <rPh sb="1" eb="2">
      <t>スデ</t>
    </rPh>
    <rPh sb="3" eb="4">
      <t>エキ</t>
    </rPh>
    <rPh sb="12" eb="13">
      <t>バン</t>
    </rPh>
    <rPh sb="17" eb="18">
      <t>エキ</t>
    </rPh>
    <rPh sb="32" eb="33">
      <t>バン</t>
    </rPh>
    <rPh sb="35" eb="36">
      <t>モ</t>
    </rPh>
    <rPh sb="38" eb="40">
      <t>バアイ</t>
    </rPh>
    <rPh sb="42" eb="44">
      <t>コウニュウ</t>
    </rPh>
    <rPh sb="45" eb="47">
      <t>ヒツヨウ</t>
    </rPh>
    <phoneticPr fontId="3"/>
  </si>
  <si>
    <t>※駅すぱあとは使用形態により下記の2種類に分類されます。</t>
    <rPh sb="1" eb="2">
      <t>エキ</t>
    </rPh>
    <rPh sb="7" eb="9">
      <t>シヨウ</t>
    </rPh>
    <rPh sb="9" eb="11">
      <t>ケイタイ</t>
    </rPh>
    <rPh sb="14" eb="16">
      <t>カキ</t>
    </rPh>
    <rPh sb="18" eb="20">
      <t>シュルイ</t>
    </rPh>
    <rPh sb="21" eb="23">
      <t>ブンルイ</t>
    </rPh>
    <phoneticPr fontId="3"/>
  </si>
  <si>
    <t>　　①駅すぱあと SDK版</t>
    <rPh sb="3" eb="4">
      <t>エキ</t>
    </rPh>
    <rPh sb="12" eb="13">
      <t>バン</t>
    </rPh>
    <phoneticPr fontId="3"/>
  </si>
  <si>
    <t>　　　駅すぱあと SDK版は、スタンドアロン形態での使用を前提としており、ライセンス数の従量制としています。</t>
    <rPh sb="3" eb="4">
      <t>エキ</t>
    </rPh>
    <rPh sb="12" eb="13">
      <t>バン</t>
    </rPh>
    <rPh sb="22" eb="24">
      <t>ケイタイ</t>
    </rPh>
    <rPh sb="26" eb="28">
      <t>シヨウ</t>
    </rPh>
    <rPh sb="29" eb="31">
      <t>ゼンテイ</t>
    </rPh>
    <phoneticPr fontId="3"/>
  </si>
  <si>
    <t>　　②駅すぱあとネットワーク SDK版</t>
    <rPh sb="3" eb="4">
      <t>エキ</t>
    </rPh>
    <rPh sb="18" eb="19">
      <t>バン</t>
    </rPh>
    <phoneticPr fontId="3"/>
  </si>
  <si>
    <t>　　　駅すぱあとネットワーク SDK版はネットワーク環境下での使用を前提としており、同時アクセス数の従量制としています。</t>
    <rPh sb="3" eb="4">
      <t>エキ</t>
    </rPh>
    <rPh sb="18" eb="19">
      <t>バン</t>
    </rPh>
    <rPh sb="26" eb="29">
      <t>カンキョウカ</t>
    </rPh>
    <rPh sb="31" eb="33">
      <t>シヨウ</t>
    </rPh>
    <rPh sb="34" eb="36">
      <t>ゼンテイ</t>
    </rPh>
    <rPh sb="42" eb="44">
      <t>ドウジ</t>
    </rPh>
    <rPh sb="48" eb="49">
      <t>スウ</t>
    </rPh>
    <rPh sb="50" eb="53">
      <t>ジュウリョウセイ</t>
    </rPh>
    <phoneticPr fontId="3"/>
  </si>
  <si>
    <r>
      <t>※購入の前提となる製品として</t>
    </r>
    <r>
      <rPr>
        <sz val="20"/>
        <rFont val="Times New Roman"/>
        <family val="1"/>
      </rPr>
      <t>S</t>
    </r>
    <r>
      <rPr>
        <b/>
        <i/>
        <sz val="20"/>
        <rFont val="Times New Roman"/>
        <family val="1"/>
      </rPr>
      <t>uperStream</t>
    </r>
    <r>
      <rPr>
        <b/>
        <sz val="20"/>
        <rFont val="Times New Roman"/>
        <family val="1"/>
      </rPr>
      <t>-PR+</t>
    </r>
    <r>
      <rPr>
        <sz val="20"/>
        <rFont val="ＭＳ Ｐゴシック"/>
        <family val="3"/>
        <charset val="128"/>
      </rPr>
      <t xml:space="preserve">が必要です。 </t>
    </r>
    <phoneticPr fontId="3"/>
  </si>
  <si>
    <r>
      <t>SuperStream</t>
    </r>
    <r>
      <rPr>
        <b/>
        <sz val="36"/>
        <rFont val="Times New Roman"/>
        <family val="1"/>
      </rPr>
      <t>-BackupManager</t>
    </r>
    <r>
      <rPr>
        <b/>
        <sz val="36"/>
        <rFont val="ＭＳ Ｐゴシック"/>
        <family val="3"/>
        <charset val="128"/>
      </rPr>
      <t>、内部統制オプション</t>
    </r>
    <r>
      <rPr>
        <b/>
        <sz val="36"/>
        <rFont val="Times New Roman"/>
        <family val="1"/>
      </rPr>
      <t xml:space="preserve"> </t>
    </r>
    <r>
      <rPr>
        <b/>
        <sz val="36"/>
        <rFont val="ＭＳ Ｐゴシック"/>
        <family val="3"/>
        <charset val="128"/>
      </rPr>
      <t>製品価格表</t>
    </r>
    <phoneticPr fontId="3"/>
  </si>
  <si>
    <r>
      <t>●</t>
    </r>
    <r>
      <rPr>
        <b/>
        <i/>
        <sz val="28"/>
        <rFont val="Times New Roman"/>
        <family val="1"/>
      </rPr>
      <t>SuperStream</t>
    </r>
    <r>
      <rPr>
        <b/>
        <sz val="28"/>
        <rFont val="Times New Roman"/>
        <family val="1"/>
      </rPr>
      <t>-BackupManager</t>
    </r>
    <phoneticPr fontId="3"/>
  </si>
  <si>
    <t>BackupManager</t>
    <phoneticPr fontId="3"/>
  </si>
  <si>
    <r>
      <t>●内部統制オプション（</t>
    </r>
    <r>
      <rPr>
        <b/>
        <sz val="28"/>
        <rFont val="Times New Roman"/>
        <family val="1"/>
      </rPr>
      <t>LogManager</t>
    </r>
    <r>
      <rPr>
        <b/>
        <sz val="28"/>
        <rFont val="ＭＳ Ｐゴシック"/>
        <family val="3"/>
        <charset val="128"/>
      </rPr>
      <t>）</t>
    </r>
    <phoneticPr fontId="3"/>
  </si>
  <si>
    <t>※ユーザー数のライセンス制限はございません。</t>
    <phoneticPr fontId="3"/>
  </si>
  <si>
    <r>
      <t>※保守については、別シート「</t>
    </r>
    <r>
      <rPr>
        <b/>
        <i/>
        <sz val="18"/>
        <rFont val="Times New Roman"/>
        <family val="1"/>
      </rPr>
      <t>SuperStream</t>
    </r>
    <r>
      <rPr>
        <sz val="18"/>
        <rFont val="ＭＳ Ｐゴシック"/>
        <family val="3"/>
        <charset val="128"/>
      </rPr>
      <t>保守」をご確認下さい。</t>
    </r>
    <phoneticPr fontId="3"/>
  </si>
  <si>
    <t>エプソン 　</t>
    <phoneticPr fontId="3"/>
  </si>
  <si>
    <t>ヒューレット・パッカード</t>
    <phoneticPr fontId="3"/>
  </si>
  <si>
    <t>ＮＥＣ</t>
    <phoneticPr fontId="3"/>
  </si>
  <si>
    <r>
      <t>※</t>
    </r>
    <r>
      <rPr>
        <b/>
        <i/>
        <sz val="18"/>
        <rFont val="Times New Roman"/>
        <family val="1"/>
      </rPr>
      <t>SuperStream</t>
    </r>
    <r>
      <rPr>
        <b/>
        <sz val="18"/>
        <rFont val="Times New Roman"/>
        <family val="1"/>
      </rPr>
      <t>-connect</t>
    </r>
    <r>
      <rPr>
        <sz val="18"/>
        <rFont val="ＭＳ Ｐゴシック"/>
        <family val="3"/>
        <charset val="128"/>
      </rPr>
      <t>では、SuperStreamアダプタ、及び</t>
    </r>
    <r>
      <rPr>
        <b/>
        <i/>
        <sz val="18"/>
        <rFont val="Times New Roman"/>
        <family val="1"/>
      </rPr>
      <t>SuperStream</t>
    </r>
    <r>
      <rPr>
        <b/>
        <sz val="18"/>
        <rFont val="Times New Roman"/>
        <family val="1"/>
      </rPr>
      <t>-connect</t>
    </r>
    <r>
      <rPr>
        <sz val="18"/>
        <rFont val="ＭＳ Ｐゴシック"/>
        <family val="3"/>
        <charset val="128"/>
      </rPr>
      <t xml:space="preserve"> にバンドルされたアダプタのみ利用可能です。</t>
    </r>
    <phoneticPr fontId="3"/>
  </si>
  <si>
    <r>
      <t>※</t>
    </r>
    <r>
      <rPr>
        <b/>
        <i/>
        <sz val="18"/>
        <rFont val="Times New Roman"/>
        <family val="1"/>
      </rPr>
      <t>SuperStream</t>
    </r>
    <r>
      <rPr>
        <b/>
        <sz val="18"/>
        <rFont val="Times New Roman"/>
        <family val="1"/>
      </rPr>
      <t>-connec</t>
    </r>
    <r>
      <rPr>
        <sz val="18"/>
        <rFont val="ＭＳ Ｐゴシック"/>
        <family val="3"/>
        <charset val="128"/>
      </rPr>
      <t>tには、複数法人管理の考え方はありません。</t>
    </r>
    <rPh sb="23" eb="25">
      <t>フクスウ</t>
    </rPh>
    <rPh sb="25" eb="27">
      <t>ホウジン</t>
    </rPh>
    <rPh sb="27" eb="29">
      <t>カンリ</t>
    </rPh>
    <rPh sb="30" eb="31">
      <t>カンガ</t>
    </rPh>
    <rPh sb="32" eb="33">
      <t>カタ</t>
    </rPh>
    <phoneticPr fontId="3"/>
  </si>
  <si>
    <r>
      <t>SuperStream</t>
    </r>
    <r>
      <rPr>
        <sz val="26"/>
        <rFont val="ＭＳ Ｐゴシック"/>
        <family val="3"/>
        <charset val="128"/>
      </rPr>
      <t>アダプタ</t>
    </r>
    <phoneticPr fontId="3"/>
  </si>
  <si>
    <r>
      <t>SuperStream-</t>
    </r>
    <r>
      <rPr>
        <b/>
        <sz val="48"/>
        <rFont val="Times New Roman"/>
        <family val="1"/>
      </rPr>
      <t>connect</t>
    </r>
    <r>
      <rPr>
        <b/>
        <i/>
        <sz val="48"/>
        <rFont val="Times New Roman"/>
        <family val="1"/>
      </rPr>
      <t xml:space="preserve"> </t>
    </r>
    <r>
      <rPr>
        <b/>
        <sz val="48"/>
        <rFont val="ＭＳ Ｐゴシック"/>
        <family val="3"/>
        <charset val="128"/>
      </rPr>
      <t>製品価格表</t>
    </r>
    <rPh sb="24" eb="25">
      <t>ヒョウ</t>
    </rPh>
    <phoneticPr fontId="3"/>
  </si>
  <si>
    <r>
      <t>SuperStream</t>
    </r>
    <r>
      <rPr>
        <b/>
        <sz val="20"/>
        <color indexed="9"/>
        <rFont val="ＭＳ Ｐゴシック"/>
        <family val="3"/>
        <charset val="128"/>
      </rPr>
      <t>アダプタ（</t>
    </r>
    <r>
      <rPr>
        <b/>
        <sz val="20"/>
        <color indexed="9"/>
        <rFont val="Times New Roman"/>
        <family val="1"/>
      </rPr>
      <t>SuperStream-connect</t>
    </r>
    <r>
      <rPr>
        <b/>
        <sz val="20"/>
        <color indexed="9"/>
        <rFont val="ＭＳ Ｐゴシック"/>
        <family val="3"/>
        <charset val="128"/>
      </rPr>
      <t>用）</t>
    </r>
    <phoneticPr fontId="3"/>
  </si>
  <si>
    <r>
      <t>SuperStream</t>
    </r>
    <r>
      <rPr>
        <b/>
        <sz val="20"/>
        <color indexed="9"/>
        <rFont val="ＭＳ Ｐゴシック"/>
        <family val="3"/>
        <charset val="128"/>
      </rPr>
      <t>アダプタ　for　DataSpider</t>
    </r>
    <phoneticPr fontId="3"/>
  </si>
  <si>
    <r>
      <t>※</t>
    </r>
    <r>
      <rPr>
        <b/>
        <i/>
        <sz val="18"/>
        <rFont val="Times New Roman"/>
        <family val="1"/>
      </rPr>
      <t>SuperStream</t>
    </r>
    <r>
      <rPr>
        <b/>
        <sz val="18"/>
        <rFont val="Times New Roman"/>
        <family val="1"/>
      </rPr>
      <t>-connect</t>
    </r>
    <r>
      <rPr>
        <sz val="18"/>
        <rFont val="ＭＳ Ｐゴシック"/>
        <family val="3"/>
        <charset val="128"/>
      </rPr>
      <t>を導入済みのユーザー様がアダプタを追加購入する場合</t>
    </r>
    <phoneticPr fontId="3"/>
  </si>
  <si>
    <r>
      <t>※</t>
    </r>
    <r>
      <rPr>
        <b/>
        <i/>
        <sz val="18"/>
        <rFont val="Times New Roman"/>
        <family val="1"/>
      </rPr>
      <t>SuperStream</t>
    </r>
    <r>
      <rPr>
        <b/>
        <sz val="18"/>
        <rFont val="Times New Roman"/>
        <family val="1"/>
      </rPr>
      <t>-connect</t>
    </r>
    <r>
      <rPr>
        <sz val="18"/>
        <rFont val="ＭＳ Ｐゴシック"/>
        <family val="3"/>
        <charset val="128"/>
      </rPr>
      <t>には1種類のSuperStreamアダプタが標準で含まれています。</t>
    </r>
    <rPh sb="23" eb="25">
      <t>シュルイ</t>
    </rPh>
    <rPh sb="42" eb="44">
      <t>ヒョウジュン</t>
    </rPh>
    <rPh sb="45" eb="46">
      <t>フク</t>
    </rPh>
    <phoneticPr fontId="3"/>
  </si>
  <si>
    <r>
      <t>※DataSpiderを導入済みのお客様が</t>
    </r>
    <r>
      <rPr>
        <b/>
        <i/>
        <sz val="18"/>
        <rFont val="Times New Roman"/>
        <family val="1"/>
      </rPr>
      <t>SuperStream</t>
    </r>
    <r>
      <rPr>
        <sz val="18"/>
        <rFont val="ＭＳ Ｐゴシック"/>
        <family val="3"/>
        <charset val="128"/>
      </rPr>
      <t>アダプタのみ購入する場合</t>
    </r>
    <phoneticPr fontId="3"/>
  </si>
  <si>
    <r>
      <t>※</t>
    </r>
    <r>
      <rPr>
        <b/>
        <i/>
        <sz val="18"/>
        <rFont val="Times New Roman"/>
        <family val="1"/>
      </rPr>
      <t>SuperStream</t>
    </r>
    <r>
      <rPr>
        <sz val="18"/>
        <rFont val="ＭＳ Ｐゴシック"/>
        <family val="3"/>
        <charset val="128"/>
      </rPr>
      <t>アダプタ for DataSpiderには無償保守期間はございません。</t>
    </r>
    <phoneticPr fontId="3"/>
  </si>
  <si>
    <r>
      <t>※購入の前提となる製品として</t>
    </r>
    <r>
      <rPr>
        <b/>
        <i/>
        <sz val="18"/>
        <rFont val="Times New Roman"/>
        <family val="1"/>
      </rPr>
      <t>SuperStream</t>
    </r>
    <r>
      <rPr>
        <b/>
        <sz val="18"/>
        <rFont val="Times New Roman"/>
        <family val="1"/>
      </rPr>
      <t>-CORE</t>
    </r>
    <r>
      <rPr>
        <sz val="18"/>
        <rFont val="ＭＳ Ｐゴシック"/>
        <family val="3"/>
        <charset val="128"/>
      </rPr>
      <t>もしくは</t>
    </r>
    <r>
      <rPr>
        <sz val="18"/>
        <rFont val="Times New Roman"/>
        <family val="1"/>
      </rPr>
      <t>S</t>
    </r>
    <r>
      <rPr>
        <b/>
        <i/>
        <sz val="18"/>
        <rFont val="Times New Roman"/>
        <family val="1"/>
      </rPr>
      <t>uperStream</t>
    </r>
    <r>
      <rPr>
        <b/>
        <sz val="18"/>
        <rFont val="Times New Roman"/>
        <family val="1"/>
      </rPr>
      <t>-uno</t>
    </r>
    <r>
      <rPr>
        <sz val="18"/>
        <rFont val="ＭＳ Ｐゴシック"/>
        <family val="3"/>
        <charset val="128"/>
      </rPr>
      <t xml:space="preserve">が必要です。 </t>
    </r>
    <phoneticPr fontId="3"/>
  </si>
  <si>
    <r>
      <t>※購入の前提となる製品として</t>
    </r>
    <r>
      <rPr>
        <b/>
        <i/>
        <sz val="20"/>
        <rFont val="Times New Roman"/>
        <family val="1"/>
      </rPr>
      <t>SuperStream</t>
    </r>
    <r>
      <rPr>
        <b/>
        <sz val="20"/>
        <rFont val="Times New Roman"/>
        <family val="1"/>
      </rPr>
      <t>-CORE</t>
    </r>
    <r>
      <rPr>
        <sz val="20"/>
        <rFont val="ＭＳ Ｐゴシック"/>
        <family val="3"/>
        <charset val="128"/>
      </rPr>
      <t>もしくは</t>
    </r>
    <r>
      <rPr>
        <sz val="20"/>
        <rFont val="Times New Roman"/>
        <family val="1"/>
      </rPr>
      <t>S</t>
    </r>
    <r>
      <rPr>
        <b/>
        <i/>
        <sz val="20"/>
        <rFont val="Times New Roman"/>
        <family val="1"/>
      </rPr>
      <t>uperStream</t>
    </r>
    <r>
      <rPr>
        <b/>
        <sz val="20"/>
        <rFont val="Times New Roman"/>
        <family val="1"/>
      </rPr>
      <t>-uno</t>
    </r>
    <r>
      <rPr>
        <sz val="20"/>
        <rFont val="ＭＳ Ｐゴシック"/>
        <family val="3"/>
        <charset val="128"/>
      </rPr>
      <t xml:space="preserve">が必要です。 </t>
    </r>
    <phoneticPr fontId="3"/>
  </si>
  <si>
    <r>
      <t>SuperStream</t>
    </r>
    <r>
      <rPr>
        <b/>
        <sz val="48"/>
        <rFont val="ＭＳ Ｐゴシック"/>
        <family val="3"/>
        <charset val="128"/>
      </rPr>
      <t>の保守について</t>
    </r>
    <rPh sb="12" eb="14">
      <t>ホシュ</t>
    </rPh>
    <phoneticPr fontId="3"/>
  </si>
  <si>
    <r>
      <t>但し、</t>
    </r>
    <r>
      <rPr>
        <sz val="18"/>
        <rFont val="Times New Roman"/>
        <family val="1"/>
      </rPr>
      <t>S</t>
    </r>
    <r>
      <rPr>
        <b/>
        <i/>
        <sz val="18"/>
        <rFont val="Times New Roman"/>
        <family val="1"/>
      </rPr>
      <t>uperStream</t>
    </r>
    <r>
      <rPr>
        <b/>
        <sz val="18"/>
        <rFont val="Times New Roman"/>
        <family val="1"/>
      </rPr>
      <t>-uno</t>
    </r>
    <r>
      <rPr>
        <sz val="18"/>
        <rFont val="ＭＳ Ｐゴシック"/>
        <family val="3"/>
        <charset val="128"/>
      </rPr>
      <t>の初年度無償保守期間は6ヶ月間となります。</t>
    </r>
    <rPh sb="0" eb="1">
      <t>タダ</t>
    </rPh>
    <rPh sb="19" eb="22">
      <t>ショネンド</t>
    </rPh>
    <rPh sb="22" eb="24">
      <t>ムショウ</t>
    </rPh>
    <rPh sb="24" eb="26">
      <t>ホシュ</t>
    </rPh>
    <rPh sb="26" eb="28">
      <t>キカン</t>
    </rPh>
    <rPh sb="31" eb="32">
      <t>ゲツ</t>
    </rPh>
    <rPh sb="32" eb="33">
      <t>カン</t>
    </rPh>
    <phoneticPr fontId="3"/>
  </si>
  <si>
    <r>
      <t>また、</t>
    </r>
    <r>
      <rPr>
        <b/>
        <i/>
        <sz val="18"/>
        <rFont val="Times New Roman"/>
        <family val="1"/>
      </rPr>
      <t>superstream</t>
    </r>
    <r>
      <rPr>
        <sz val="18"/>
        <rFont val="ＭＳ Ｐゴシック"/>
        <family val="3"/>
        <charset val="128"/>
      </rPr>
      <t>アダプタ for DataSpiderには無償保守期間はございません。</t>
    </r>
    <phoneticPr fontId="3"/>
  </si>
  <si>
    <r>
      <t xml:space="preserve">保守契約は使用する全ての </t>
    </r>
    <r>
      <rPr>
        <b/>
        <i/>
        <sz val="18"/>
        <rFont val="Times New Roman"/>
        <family val="1"/>
      </rPr>
      <t>SuperStream</t>
    </r>
    <r>
      <rPr>
        <sz val="18"/>
        <rFont val="ＭＳ Ｐゴシック"/>
        <family val="3"/>
        <charset val="128"/>
      </rPr>
      <t>製品に対して締結する必要があります。</t>
    </r>
    <phoneticPr fontId="3"/>
  </si>
  <si>
    <r>
      <t>※</t>
    </r>
    <r>
      <rPr>
        <b/>
        <sz val="18"/>
        <rFont val="Times New Roman"/>
        <family val="1"/>
      </rPr>
      <t>CORE</t>
    </r>
    <r>
      <rPr>
        <b/>
        <sz val="18"/>
        <rFont val="ＭＳ Ｐゴシック"/>
        <family val="3"/>
        <charset val="128"/>
      </rPr>
      <t>シリーズにアップグレードされる際は、</t>
    </r>
    <r>
      <rPr>
        <b/>
        <sz val="18"/>
        <rFont val="Times New Roman"/>
        <family val="1"/>
      </rPr>
      <t>S</t>
    </r>
    <r>
      <rPr>
        <b/>
        <i/>
        <sz val="18"/>
        <rFont val="Times New Roman"/>
        <family val="1"/>
      </rPr>
      <t>uperStream</t>
    </r>
    <r>
      <rPr>
        <b/>
        <sz val="18"/>
        <rFont val="Times New Roman"/>
        <family val="1"/>
      </rPr>
      <t>-uno</t>
    </r>
    <r>
      <rPr>
        <b/>
        <sz val="18"/>
        <rFont val="ＭＳ Ｐゴシック"/>
        <family val="3"/>
        <charset val="128"/>
      </rPr>
      <t>のバージョンが最新である必要がございます。</t>
    </r>
    <rPh sb="20" eb="21">
      <t>サイ</t>
    </rPh>
    <rPh sb="45" eb="47">
      <t>サイシン</t>
    </rPh>
    <rPh sb="50" eb="52">
      <t>ヒツヨウ</t>
    </rPh>
    <phoneticPr fontId="3"/>
  </si>
  <si>
    <r>
      <t>SuperStream</t>
    </r>
    <r>
      <rPr>
        <b/>
        <sz val="20"/>
        <rFont val="Times New Roman"/>
        <family val="1"/>
      </rPr>
      <t>-connect</t>
    </r>
    <r>
      <rPr>
        <sz val="20"/>
        <rFont val="ＭＳ Ｐゴシック"/>
        <family val="3"/>
        <charset val="128"/>
      </rPr>
      <t>　サーバー</t>
    </r>
    <r>
      <rPr>
        <sz val="20"/>
        <rFont val="Tahoma"/>
        <family val="2"/>
      </rPr>
      <t>1CPU</t>
    </r>
    <phoneticPr fontId="3"/>
  </si>
  <si>
    <r>
      <t>SuperStream</t>
    </r>
    <r>
      <rPr>
        <b/>
        <sz val="20"/>
        <rFont val="Times New Roman"/>
        <family val="1"/>
      </rPr>
      <t>-connect</t>
    </r>
    <r>
      <rPr>
        <sz val="20"/>
        <rFont val="ＭＳ Ｐゴシック"/>
        <family val="3"/>
        <charset val="128"/>
      </rPr>
      <t>　サーバー</t>
    </r>
    <r>
      <rPr>
        <sz val="20"/>
        <rFont val="Tahoma"/>
        <family val="2"/>
      </rPr>
      <t>1CPU</t>
    </r>
    <phoneticPr fontId="3"/>
  </si>
  <si>
    <r>
      <t>※</t>
    </r>
    <r>
      <rPr>
        <b/>
        <i/>
        <sz val="18"/>
        <rFont val="Times New Roman"/>
        <family val="1"/>
      </rPr>
      <t>SuperStream</t>
    </r>
    <r>
      <rPr>
        <b/>
        <sz val="18"/>
        <rFont val="Times New Roman"/>
        <family val="1"/>
      </rPr>
      <t>-connect</t>
    </r>
    <r>
      <rPr>
        <sz val="18"/>
        <rFont val="ＭＳ Ｐゴシック"/>
        <family val="3"/>
        <charset val="128"/>
      </rPr>
      <t>のCPUライセンスは、物理的なCPUの数に依存します（CPUコアの数には依存しません）。</t>
    </r>
    <rPh sb="31" eb="34">
      <t>ブツリテキ</t>
    </rPh>
    <rPh sb="39" eb="40">
      <t>カズ</t>
    </rPh>
    <rPh sb="41" eb="43">
      <t>イゾン</t>
    </rPh>
    <rPh sb="53" eb="54">
      <t>カズ</t>
    </rPh>
    <rPh sb="56" eb="58">
      <t>イゾン</t>
    </rPh>
    <phoneticPr fontId="45"/>
  </si>
  <si>
    <r>
      <t>SuperStream-</t>
    </r>
    <r>
      <rPr>
        <b/>
        <sz val="26"/>
        <rFont val="Times New Roman"/>
        <family val="1"/>
      </rPr>
      <t>connect</t>
    </r>
    <phoneticPr fontId="3"/>
  </si>
  <si>
    <r>
      <t>※</t>
    </r>
    <r>
      <rPr>
        <b/>
        <i/>
        <sz val="18"/>
        <rFont val="Times New Roman"/>
        <family val="1"/>
      </rPr>
      <t>SuperStream</t>
    </r>
    <r>
      <rPr>
        <b/>
        <sz val="18"/>
        <rFont val="Times New Roman"/>
        <family val="1"/>
      </rPr>
      <t>-CORE</t>
    </r>
    <r>
      <rPr>
        <b/>
        <sz val="18"/>
        <rFont val="ＭＳ Ｐゴシック"/>
        <family val="3"/>
        <charset val="128"/>
      </rPr>
      <t>シリーズのうち、</t>
    </r>
    <r>
      <rPr>
        <b/>
        <sz val="18"/>
        <rFont val="Times New Roman"/>
        <family val="1"/>
      </rPr>
      <t>HR+</t>
    </r>
    <r>
      <rPr>
        <b/>
        <sz val="18"/>
        <rFont val="ＭＳ Ｐゴシック"/>
        <family val="3"/>
        <charset val="128"/>
      </rPr>
      <t>（人事管理）、</t>
    </r>
    <r>
      <rPr>
        <b/>
        <sz val="18"/>
        <rFont val="Times New Roman"/>
        <family val="1"/>
      </rPr>
      <t>PR+</t>
    </r>
    <r>
      <rPr>
        <b/>
        <sz val="18"/>
        <rFont val="ＭＳ Ｐゴシック"/>
        <family val="3"/>
        <charset val="128"/>
      </rPr>
      <t>（給与管理）、</t>
    </r>
    <r>
      <rPr>
        <b/>
        <i/>
        <sz val="18"/>
        <rFont val="Times New Roman"/>
        <family val="1"/>
      </rPr>
      <t>field</t>
    </r>
    <r>
      <rPr>
        <b/>
        <sz val="18"/>
        <rFont val="Times New Roman"/>
        <family val="1"/>
      </rPr>
      <t>/HR</t>
    </r>
    <r>
      <rPr>
        <b/>
        <sz val="18"/>
        <rFont val="ＭＳ Ｐゴシック"/>
        <family val="3"/>
        <charset val="128"/>
      </rPr>
      <t>（人事諸届・照会）、</t>
    </r>
    <r>
      <rPr>
        <b/>
        <i/>
        <sz val="18"/>
        <rFont val="Times New Roman"/>
        <family val="1"/>
      </rPr>
      <t>Planning</t>
    </r>
    <r>
      <rPr>
        <b/>
        <sz val="18"/>
        <rFont val="ＭＳ Ｐゴシック"/>
        <family val="3"/>
        <charset val="128"/>
      </rPr>
      <t>（戦略経営支援）、</t>
    </r>
    <r>
      <rPr>
        <b/>
        <sz val="18"/>
        <rFont val="Times New Roman"/>
        <family val="1"/>
      </rPr>
      <t>connect</t>
    </r>
    <r>
      <rPr>
        <b/>
        <sz val="18"/>
        <rFont val="ＭＳ Ｐゴシック"/>
        <family val="3"/>
        <charset val="128"/>
      </rPr>
      <t>（システム連携ツール）との連携も
　可能です。　価格等につきましては、</t>
    </r>
    <r>
      <rPr>
        <b/>
        <i/>
        <sz val="18"/>
        <rFont val="Times New Roman"/>
        <family val="1"/>
      </rPr>
      <t>SuperStream</t>
    </r>
    <r>
      <rPr>
        <b/>
        <sz val="18"/>
        <rFont val="Times New Roman"/>
        <family val="1"/>
      </rPr>
      <t>-CORE</t>
    </r>
    <r>
      <rPr>
        <b/>
        <sz val="18"/>
        <rFont val="ＭＳ Ｐゴシック"/>
        <family val="3"/>
        <charset val="128"/>
      </rPr>
      <t>シリーズ</t>
    </r>
    <r>
      <rPr>
        <b/>
        <sz val="18"/>
        <rFont val="Tahoma"/>
        <family val="2"/>
      </rPr>
      <t xml:space="preserve"> </t>
    </r>
    <r>
      <rPr>
        <b/>
        <sz val="18"/>
        <rFont val="ＭＳ Ｐゴシック"/>
        <family val="3"/>
        <charset val="128"/>
      </rPr>
      <t>製品価格表をご参照下さい。</t>
    </r>
    <rPh sb="29" eb="31">
      <t>ジンジ</t>
    </rPh>
    <rPh sb="31" eb="33">
      <t>カンリ</t>
    </rPh>
    <rPh sb="39" eb="41">
      <t>キュウヨ</t>
    </rPh>
    <rPh sb="41" eb="43">
      <t>カンリ</t>
    </rPh>
    <rPh sb="54" eb="56">
      <t>ジンジ</t>
    </rPh>
    <rPh sb="56" eb="57">
      <t>ショ</t>
    </rPh>
    <rPh sb="57" eb="58">
      <t>トドケ</t>
    </rPh>
    <rPh sb="59" eb="61">
      <t>ショウカイ</t>
    </rPh>
    <rPh sb="72" eb="74">
      <t>センリャク</t>
    </rPh>
    <rPh sb="74" eb="76">
      <t>ケイエイ</t>
    </rPh>
    <rPh sb="76" eb="78">
      <t>シエン</t>
    </rPh>
    <rPh sb="92" eb="94">
      <t>レンケイ</t>
    </rPh>
    <phoneticPr fontId="3"/>
  </si>
  <si>
    <r>
      <t>関連会社が自社にてオペレーションする場合は、別途</t>
    </r>
    <r>
      <rPr>
        <sz val="20"/>
        <rFont val="Times New Roman"/>
        <family val="1"/>
      </rPr>
      <t>S</t>
    </r>
    <r>
      <rPr>
        <b/>
        <i/>
        <sz val="20"/>
        <rFont val="Times New Roman"/>
        <family val="1"/>
      </rPr>
      <t>uperStream</t>
    </r>
    <r>
      <rPr>
        <b/>
        <sz val="20"/>
        <rFont val="Times New Roman"/>
        <family val="1"/>
      </rPr>
      <t>-uno</t>
    </r>
    <r>
      <rPr>
        <sz val="20"/>
        <rFont val="ＭＳ Ｐゴシック"/>
        <family val="3"/>
        <charset val="128"/>
      </rPr>
      <t>もしくは</t>
    </r>
    <r>
      <rPr>
        <b/>
        <i/>
        <sz val="20"/>
        <rFont val="Times New Roman"/>
        <family val="1"/>
      </rPr>
      <t>SuperStream</t>
    </r>
    <r>
      <rPr>
        <b/>
        <sz val="20"/>
        <rFont val="Times New Roman"/>
        <family val="1"/>
      </rPr>
      <t>-CORE</t>
    </r>
    <r>
      <rPr>
        <sz val="20"/>
        <rFont val="ＭＳ Ｐゴシック"/>
        <family val="3"/>
        <charset val="128"/>
      </rPr>
      <t>シリーズのライセンス購入が必要です。</t>
    </r>
    <rPh sb="5" eb="7">
      <t>ジシャ</t>
    </rPh>
    <rPh sb="18" eb="20">
      <t>バアイ</t>
    </rPh>
    <rPh sb="22" eb="24">
      <t>ベット</t>
    </rPh>
    <rPh sb="69" eb="71">
      <t>コウニュウ</t>
    </rPh>
    <rPh sb="72" eb="74">
      <t>ヒツヨウ</t>
    </rPh>
    <phoneticPr fontId="3"/>
  </si>
  <si>
    <t>　　（モデルⅡ（モデルⅠからのアップグレード））　※2</t>
    <phoneticPr fontId="3"/>
  </si>
  <si>
    <t>　＊予算連結業績管理システムセット価格</t>
    <phoneticPr fontId="3"/>
  </si>
  <si>
    <t xml:space="preserve"> </t>
    <phoneticPr fontId="3"/>
  </si>
  <si>
    <t xml:space="preserve"> eCA-DRIVER 製品価格表</t>
    <phoneticPr fontId="3"/>
  </si>
  <si>
    <t>２．オプション・ソフトウェア</t>
    <phoneticPr fontId="3"/>
  </si>
  <si>
    <r>
      <t>　</t>
    </r>
    <r>
      <rPr>
        <b/>
        <sz val="18"/>
        <rFont val="Times New Roman"/>
        <family val="1"/>
      </rPr>
      <t>CORE</t>
    </r>
    <r>
      <rPr>
        <b/>
        <sz val="18"/>
        <rFont val="ＭＳ Ｐゴシック"/>
        <family val="3"/>
        <charset val="128"/>
      </rPr>
      <t>シリーズの定期出荷に盛り込まれる「BugFix」「制度対応」は、Standard Serviceのみをご利用頂いているお客様のバージョンによっては</t>
    </r>
    <phoneticPr fontId="3"/>
  </si>
  <si>
    <t>　ご提供できない場合もございます。</t>
    <phoneticPr fontId="3"/>
  </si>
  <si>
    <t>　その際、2年度分以上の定期出荷媒体が必要な場合は、必要年度分の「定期出荷バックナンバー」をご購入頂きます。</t>
    <rPh sb="3" eb="4">
      <t>サイ</t>
    </rPh>
    <rPh sb="6" eb="9">
      <t>ネンドブン</t>
    </rPh>
    <rPh sb="9" eb="11">
      <t>イジョウ</t>
    </rPh>
    <rPh sb="12" eb="14">
      <t>テイキ</t>
    </rPh>
    <rPh sb="14" eb="16">
      <t>シュッカ</t>
    </rPh>
    <rPh sb="16" eb="18">
      <t>バイタイ</t>
    </rPh>
    <rPh sb="19" eb="21">
      <t>ヒツヨウ</t>
    </rPh>
    <rPh sb="22" eb="24">
      <t>バアイ</t>
    </rPh>
    <rPh sb="26" eb="28">
      <t>ヒツヨウ</t>
    </rPh>
    <rPh sb="28" eb="30">
      <t>ネンド</t>
    </rPh>
    <rPh sb="30" eb="31">
      <t>ブン</t>
    </rPh>
    <rPh sb="47" eb="49">
      <t>コウニュウ</t>
    </rPh>
    <rPh sb="49" eb="50">
      <t>イタダ</t>
    </rPh>
    <phoneticPr fontId="3"/>
  </si>
  <si>
    <t>※上記の保守Option Service「定期出荷権」を未締結のお客様で最新版が必要となった場合、「定期出荷バックナンバー」として1年度分のみの</t>
    <rPh sb="28" eb="29">
      <t>ミ</t>
    </rPh>
    <rPh sb="29" eb="31">
      <t>テイケツ</t>
    </rPh>
    <rPh sb="33" eb="35">
      <t>キャクサマ</t>
    </rPh>
    <rPh sb="36" eb="39">
      <t>サイシンバン</t>
    </rPh>
    <rPh sb="40" eb="42">
      <t>ヒツヨウ</t>
    </rPh>
    <rPh sb="46" eb="48">
      <t>バアイ</t>
    </rPh>
    <phoneticPr fontId="3"/>
  </si>
  <si>
    <t>運用管理専用サーバ用　必須</t>
    <rPh sb="0" eb="2">
      <t>ウンヨウ</t>
    </rPh>
    <rPh sb="2" eb="4">
      <t>カンリ</t>
    </rPh>
    <rPh sb="4" eb="6">
      <t>センヨウ</t>
    </rPh>
    <rPh sb="9" eb="10">
      <t>ヨウ</t>
    </rPh>
    <rPh sb="11" eb="13">
      <t>ヒッス</t>
    </rPh>
    <phoneticPr fontId="3"/>
  </si>
  <si>
    <t>資源配付、監視、リモート操作実施用　必須</t>
    <rPh sb="0" eb="2">
      <t>シゲン</t>
    </rPh>
    <rPh sb="2" eb="4">
      <t>ハイフ</t>
    </rPh>
    <rPh sb="5" eb="7">
      <t>カンシ</t>
    </rPh>
    <rPh sb="12" eb="14">
      <t>ソウサ</t>
    </rPh>
    <rPh sb="14" eb="16">
      <t>ジッシ</t>
    </rPh>
    <rPh sb="16" eb="17">
      <t>ヨウ</t>
    </rPh>
    <rPh sb="18" eb="20">
      <t>ヒッス</t>
    </rPh>
    <phoneticPr fontId="3"/>
  </si>
  <si>
    <t>プロセッサライセンス　ver.13</t>
    <phoneticPr fontId="3"/>
  </si>
  <si>
    <t>枚</t>
    <rPh sb="0" eb="1">
      <t>マイ</t>
    </rPh>
    <phoneticPr fontId="3"/>
  </si>
  <si>
    <t>CPU</t>
    <phoneticPr fontId="3"/>
  </si>
  <si>
    <t>セットアップ用媒体</t>
    <rPh sb="6" eb="7">
      <t>ヨウ</t>
    </rPh>
    <rPh sb="7" eb="9">
      <t>バイタイ</t>
    </rPh>
    <phoneticPr fontId="3"/>
  </si>
  <si>
    <t>導入するサーバのCPU数分ライセンスが必要
クライアントはライセンスフリー</t>
    <rPh sb="0" eb="2">
      <t>ドウニュウ</t>
    </rPh>
    <rPh sb="11" eb="12">
      <t>スウ</t>
    </rPh>
    <rPh sb="12" eb="13">
      <t>ブン</t>
    </rPh>
    <rPh sb="19" eb="21">
      <t>ヒツヨウ</t>
    </rPh>
    <phoneticPr fontId="3"/>
  </si>
  <si>
    <t>プロセッサライセンス　ver.13
マネージャ用</t>
    <rPh sb="23" eb="24">
      <t>ヨウ</t>
    </rPh>
    <phoneticPr fontId="3"/>
  </si>
  <si>
    <t>プロセッサライセンス　ver.13
エージェント用</t>
    <rPh sb="24" eb="25">
      <t>ヨウ</t>
    </rPh>
    <phoneticPr fontId="3"/>
  </si>
  <si>
    <t>クライアントラインセンス</t>
    <phoneticPr fontId="3"/>
  </si>
  <si>
    <t>ver.13　1ライセンス</t>
    <phoneticPr fontId="3"/>
  </si>
  <si>
    <t>ver.13　20ライセンス</t>
    <phoneticPr fontId="3"/>
  </si>
  <si>
    <t>金額に消費税は含まれておりません。</t>
    <rPh sb="0" eb="2">
      <t>キンガク</t>
    </rPh>
    <rPh sb="3" eb="6">
      <t>ショウヒゼイ</t>
    </rPh>
    <rPh sb="7" eb="8">
      <t>フク</t>
    </rPh>
    <phoneticPr fontId="3"/>
  </si>
  <si>
    <r>
      <t xml:space="preserve">※対象モジュール： </t>
    </r>
    <r>
      <rPr>
        <b/>
        <sz val="18"/>
        <rFont val="Times New Roman"/>
        <family val="1"/>
      </rPr>
      <t>CORE,AP+,AR+,FA+,PN+,HR+,</t>
    </r>
    <r>
      <rPr>
        <b/>
        <sz val="18"/>
        <rFont val="ＭＳ Ｐゴシック"/>
        <family val="3"/>
        <charset val="128"/>
      </rPr>
      <t>退職金管理</t>
    </r>
    <r>
      <rPr>
        <b/>
        <sz val="18"/>
        <rFont val="Times New Roman"/>
        <family val="1"/>
      </rPr>
      <t>,PR+,</t>
    </r>
    <r>
      <rPr>
        <b/>
        <i/>
        <sz val="18"/>
        <rFont val="Times New Roman"/>
        <family val="1"/>
      </rPr>
      <t>field</t>
    </r>
    <rPh sb="1" eb="3">
      <t>タイショウ</t>
    </rPh>
    <phoneticPr fontId="3"/>
  </si>
  <si>
    <r>
      <rPr>
        <sz val="20"/>
        <rFont val="ＭＳ Ｐゴシック"/>
        <family val="3"/>
        <charset val="128"/>
      </rPr>
      <t>サーバー</t>
    </r>
    <r>
      <rPr>
        <sz val="20"/>
        <rFont val="Tahoma"/>
        <family val="2"/>
      </rPr>
      <t>1CPU</t>
    </r>
    <r>
      <rPr>
        <sz val="20"/>
        <rFont val="ＭＳ Ｐゴシック"/>
        <family val="3"/>
        <charset val="128"/>
      </rPr>
      <t>ホットバックアップ</t>
    </r>
    <phoneticPr fontId="3"/>
  </si>
  <si>
    <t>MultiWriter  1200 / 1250 / 1400X / 1500 / 1700C / 2050 / 2100 / 210S / 2130 / 2150 / 2200XE/ 2200X2 / 2250 / 2250H / 2300 / 2300N / 2350 / 2350N / 2360 / 2360N / 2400X / 2650 / 2650M / 2650E / 2800 / 2800N / 2850 /2850N / 2860N / 3300N /3650N /4050 / 4050M / 4550 / 6050</t>
    <phoneticPr fontId="3"/>
  </si>
  <si>
    <t>言　語</t>
    <phoneticPr fontId="3"/>
  </si>
  <si>
    <r>
      <t>※</t>
    </r>
    <r>
      <rPr>
        <b/>
        <i/>
        <sz val="18"/>
        <rFont val="Times New Roman"/>
        <family val="1"/>
      </rPr>
      <t>SuperStream</t>
    </r>
    <r>
      <rPr>
        <b/>
        <sz val="18"/>
        <rFont val="Times New Roman"/>
        <family val="1"/>
      </rPr>
      <t>-connect</t>
    </r>
    <r>
      <rPr>
        <sz val="18"/>
        <rFont val="ＭＳ Ｐゴシック"/>
        <family val="3"/>
        <charset val="128"/>
      </rPr>
      <t>にてデータ連携を行う際、実行スクリプトに</t>
    </r>
    <r>
      <rPr>
        <b/>
        <i/>
        <sz val="18"/>
        <rFont val="Times New Roman"/>
        <family val="1"/>
      </rPr>
      <t>SuperStream</t>
    </r>
    <r>
      <rPr>
        <sz val="18"/>
        <rFont val="ＭＳ Ｐゴシック"/>
        <family val="3"/>
        <charset val="128"/>
      </rPr>
      <t>との連携が入ることが必須です。</t>
    </r>
    <rPh sb="28" eb="29">
      <t>オコナ</t>
    </rPh>
    <rPh sb="30" eb="31">
      <t>サイ</t>
    </rPh>
    <rPh sb="32" eb="34">
      <t>ジッコウ</t>
    </rPh>
    <rPh sb="53" eb="55">
      <t>レンケイ</t>
    </rPh>
    <rPh sb="56" eb="57">
      <t>ハイ</t>
    </rPh>
    <rPh sb="61" eb="63">
      <t>ヒッス</t>
    </rPh>
    <phoneticPr fontId="45"/>
  </si>
  <si>
    <r>
      <t>※</t>
    </r>
    <r>
      <rPr>
        <b/>
        <i/>
        <sz val="18"/>
        <rFont val="Times New Roman"/>
        <family val="1"/>
      </rPr>
      <t>SuperStream</t>
    </r>
    <r>
      <rPr>
        <b/>
        <sz val="18"/>
        <rFont val="Times New Roman"/>
        <family val="1"/>
      </rPr>
      <t>-connect</t>
    </r>
    <r>
      <rPr>
        <sz val="18"/>
        <rFont val="ＭＳ Ｐゴシック"/>
        <family val="3"/>
        <charset val="128"/>
      </rPr>
      <t>本体にバンドルされております開発クライアント（SI用）は、</t>
    </r>
    <r>
      <rPr>
        <b/>
        <i/>
        <sz val="18"/>
        <rFont val="Times New Roman"/>
        <family val="1"/>
      </rPr>
      <t>SuperStream</t>
    </r>
    <r>
      <rPr>
        <sz val="18"/>
        <rFont val="ＭＳ Ｐゴシック"/>
        <family val="3"/>
        <charset val="128"/>
      </rPr>
      <t>パートナー様のみ使用可能なライセンスです。</t>
    </r>
    <rPh sb="34" eb="36">
      <t>カイハツ</t>
    </rPh>
    <phoneticPr fontId="45"/>
  </si>
  <si>
    <t>※DataSpiderの対応バージョンは3.0です。</t>
    <rPh sb="12" eb="14">
      <t>タイオウ</t>
    </rPh>
    <phoneticPr fontId="3"/>
  </si>
  <si>
    <t>製本マニュアルは付属せず、オンラインマニュアルで提供いたします。</t>
    <rPh sb="0" eb="2">
      <t>セイホン</t>
    </rPh>
    <rPh sb="8" eb="10">
      <t>フゾク</t>
    </rPh>
    <rPh sb="24" eb="26">
      <t>テイキョウ</t>
    </rPh>
    <phoneticPr fontId="3"/>
  </si>
  <si>
    <r>
      <t>ご購入頂くお客様には、事前に</t>
    </r>
    <r>
      <rPr>
        <b/>
        <i/>
        <sz val="18"/>
        <rFont val="Times New Roman"/>
        <family val="1"/>
      </rPr>
      <t>SuperStream</t>
    </r>
    <r>
      <rPr>
        <sz val="18"/>
        <rFont val="ＭＳ Ｐゴシック"/>
        <family val="3"/>
        <charset val="128"/>
      </rPr>
      <t>ソフトウェア使用許諾約款を確認の上、同意頂くことが必要です。</t>
    </r>
    <rPh sb="1" eb="3">
      <t>コウニュウ</t>
    </rPh>
    <rPh sb="3" eb="4">
      <t>イタダ</t>
    </rPh>
    <rPh sb="6" eb="8">
      <t>キャクサマ</t>
    </rPh>
    <rPh sb="11" eb="13">
      <t>ジゼン</t>
    </rPh>
    <rPh sb="38" eb="40">
      <t>カクニン</t>
    </rPh>
    <rPh sb="41" eb="42">
      <t>ウエ</t>
    </rPh>
    <rPh sb="43" eb="45">
      <t>ドウイ</t>
    </rPh>
    <rPh sb="45" eb="46">
      <t>イタダ</t>
    </rPh>
    <rPh sb="50" eb="52">
      <t>ヒツヨウ</t>
    </rPh>
    <phoneticPr fontId="3"/>
  </si>
  <si>
    <t>ユーザー数の追加に関しては製品価格の差額で許諾いたします。（保守を受けられるお客様が対象です。）</t>
    <rPh sb="33" eb="34">
      <t>ウ</t>
    </rPh>
    <rPh sb="38" eb="40">
      <t>オキャク</t>
    </rPh>
    <rPh sb="40" eb="41">
      <t>サマ</t>
    </rPh>
    <rPh sb="42" eb="44">
      <t>タイショウ</t>
    </rPh>
    <phoneticPr fontId="3"/>
  </si>
  <si>
    <t>※11社以上の関連会社を包括管理する場合には、【複数法人管理ライセンス】が必要です。</t>
    <rPh sb="12" eb="14">
      <t>ホウカツ</t>
    </rPh>
    <rPh sb="24" eb="26">
      <t>フクスウ</t>
    </rPh>
    <rPh sb="26" eb="28">
      <t>ホウジン</t>
    </rPh>
    <rPh sb="28" eb="30">
      <t>カンリ</t>
    </rPh>
    <phoneticPr fontId="3"/>
  </si>
  <si>
    <t>　標準のライセンスでは自社を除き3社まで使用することが可能です。（3社以内でも事前申告が必須です）</t>
    <rPh sb="1" eb="3">
      <t>ヒョウジュン</t>
    </rPh>
    <rPh sb="11" eb="13">
      <t>ジシャ</t>
    </rPh>
    <rPh sb="14" eb="15">
      <t>ノゾ</t>
    </rPh>
    <rPh sb="17" eb="18">
      <t>シャ</t>
    </rPh>
    <rPh sb="20" eb="22">
      <t>シヨウ</t>
    </rPh>
    <rPh sb="27" eb="29">
      <t>カノウ</t>
    </rPh>
    <rPh sb="44" eb="46">
      <t>ヒッス</t>
    </rPh>
    <phoneticPr fontId="3"/>
  </si>
  <si>
    <t>※4社以上の関連会社で運用する場合には、 オペレーションを行う関連会社ごとに、製品に関わらず上記価格表の料金が必要です。</t>
    <rPh sb="11" eb="13">
      <t>ウンヨウ</t>
    </rPh>
    <rPh sb="29" eb="30">
      <t>オコナ</t>
    </rPh>
    <rPh sb="31" eb="33">
      <t>カンレン</t>
    </rPh>
    <rPh sb="33" eb="35">
      <t>ガイシャ</t>
    </rPh>
    <rPh sb="39" eb="41">
      <t>セイヒン</t>
    </rPh>
    <rPh sb="42" eb="43">
      <t>カカ</t>
    </rPh>
    <rPh sb="46" eb="48">
      <t>ジョウキ</t>
    </rPh>
    <rPh sb="48" eb="51">
      <t>カカクヒョウ</t>
    </rPh>
    <rPh sb="52" eb="54">
      <t>リョウキン</t>
    </rPh>
    <rPh sb="55" eb="57">
      <t>ヒツヨウ</t>
    </rPh>
    <phoneticPr fontId="3"/>
  </si>
  <si>
    <t>※クライアントプログラムのインストール台数をユーザﾞー数とします。</t>
    <phoneticPr fontId="3"/>
  </si>
  <si>
    <t>※DBサーバーライセンスは1つ、Web版サーバーライセンスは最低1つ必要です。</t>
    <rPh sb="19" eb="20">
      <t>バン</t>
    </rPh>
    <rPh sb="30" eb="32">
      <t>サイテイ</t>
    </rPh>
    <rPh sb="34" eb="36">
      <t>ヒツヨウ</t>
    </rPh>
    <phoneticPr fontId="3"/>
  </si>
  <si>
    <t>※ライセンス価格はサーバー毎（インスタンス毎）に必要です。</t>
    <rPh sb="6" eb="8">
      <t>カカク</t>
    </rPh>
    <rPh sb="13" eb="14">
      <t>ゴト</t>
    </rPh>
    <rPh sb="21" eb="22">
      <t>ゴト</t>
    </rPh>
    <rPh sb="24" eb="26">
      <t>ヒツヨウ</t>
    </rPh>
    <phoneticPr fontId="3"/>
  </si>
  <si>
    <t>※イメージデータ（LONG RAW、LONG）の含まれるテーブルについては対象外です。(例：HR+イメージデータ等）</t>
    <rPh sb="44" eb="45">
      <t>レイ</t>
    </rPh>
    <rPh sb="56" eb="57">
      <t>ナド</t>
    </rPh>
    <phoneticPr fontId="3"/>
  </si>
  <si>
    <t>※ユーザーライセンスは、同時アクセスで1～5ユーザーの5パターンです。</t>
    <rPh sb="12" eb="14">
      <t>ドウジ</t>
    </rPh>
    <phoneticPr fontId="3"/>
  </si>
  <si>
    <t>関連会社を包括管理する場合、事前の申告が必要です。</t>
    <rPh sb="0" eb="2">
      <t>カンレン</t>
    </rPh>
    <rPh sb="2" eb="4">
      <t>ガイシャ</t>
    </rPh>
    <rPh sb="5" eb="7">
      <t>ホウカツ</t>
    </rPh>
    <rPh sb="7" eb="9">
      <t>カンリ</t>
    </rPh>
    <rPh sb="11" eb="13">
      <t>バアイ</t>
    </rPh>
    <rPh sb="14" eb="16">
      <t>ジゼン</t>
    </rPh>
    <rPh sb="17" eb="19">
      <t>シンコク</t>
    </rPh>
    <rPh sb="20" eb="22">
      <t>ヒツヨウ</t>
    </rPh>
    <phoneticPr fontId="3"/>
  </si>
  <si>
    <t>スーパーストリーム社ライセンス出荷日の翌月1日から6ヶ月間は保守無償期間となります。7ヶ月目より保守料が必要です。</t>
    <rPh sb="9" eb="10">
      <t>シャ</t>
    </rPh>
    <phoneticPr fontId="3"/>
  </si>
  <si>
    <t>　定期出荷版を\300,000の定価にてご提供いたします。</t>
    <phoneticPr fontId="3"/>
  </si>
  <si>
    <r>
      <t>ご購入頂くお客様には、事前に</t>
    </r>
    <r>
      <rPr>
        <b/>
        <i/>
        <sz val="20"/>
        <rFont val="Times New Roman"/>
        <family val="1"/>
      </rPr>
      <t>SuperStream</t>
    </r>
    <r>
      <rPr>
        <b/>
        <sz val="20"/>
        <rFont val="Times New Roman"/>
        <family val="1"/>
      </rPr>
      <t>-uno</t>
    </r>
    <r>
      <rPr>
        <sz val="20"/>
        <rFont val="ＭＳ Ｐゴシック"/>
        <family val="3"/>
        <charset val="128"/>
      </rPr>
      <t>ソフトウェア使用許諾約款を確認の上、同意頂くことが必要がございます。</t>
    </r>
    <rPh sb="1" eb="3">
      <t>コウニュウ</t>
    </rPh>
    <rPh sb="3" eb="4">
      <t>イタダ</t>
    </rPh>
    <rPh sb="6" eb="8">
      <t>キャクサマ</t>
    </rPh>
    <rPh sb="11" eb="13">
      <t>ジゼン</t>
    </rPh>
    <rPh sb="35" eb="37">
      <t>シヨウ</t>
    </rPh>
    <rPh sb="37" eb="39">
      <t>キョダク</t>
    </rPh>
    <rPh sb="39" eb="41">
      <t>ヤッカン</t>
    </rPh>
    <rPh sb="42" eb="44">
      <t>カクニン</t>
    </rPh>
    <rPh sb="45" eb="46">
      <t>ウエ</t>
    </rPh>
    <rPh sb="47" eb="49">
      <t>ドウイ</t>
    </rPh>
    <rPh sb="49" eb="50">
      <t>イタダ</t>
    </rPh>
    <rPh sb="54" eb="56">
      <t>ヒツヨウ</t>
    </rPh>
    <phoneticPr fontId="3"/>
  </si>
  <si>
    <t>SP-10PS</t>
    <phoneticPr fontId="3"/>
  </si>
  <si>
    <t>RPDL</t>
    <phoneticPr fontId="3"/>
  </si>
  <si>
    <t>imagio MP C5002</t>
    <phoneticPr fontId="3"/>
  </si>
  <si>
    <t>RPCS Basic</t>
    <phoneticPr fontId="3"/>
  </si>
  <si>
    <t>IPSiO NX86S</t>
    <phoneticPr fontId="3"/>
  </si>
  <si>
    <t>PRCS</t>
    <phoneticPr fontId="3"/>
  </si>
  <si>
    <t>1  らくらく定期.net</t>
    <rPh sb="7" eb="9">
      <t>テイキ</t>
    </rPh>
    <phoneticPr fontId="3"/>
  </si>
  <si>
    <t>～100人</t>
    <phoneticPr fontId="3"/>
  </si>
  <si>
    <t>～300人</t>
    <phoneticPr fontId="3"/>
  </si>
  <si>
    <t>～500人</t>
    <phoneticPr fontId="3"/>
  </si>
  <si>
    <t>～1000人</t>
    <phoneticPr fontId="3"/>
  </si>
  <si>
    <t>～2000人</t>
    <phoneticPr fontId="3"/>
  </si>
  <si>
    <t>～3000人</t>
    <phoneticPr fontId="3"/>
  </si>
  <si>
    <t>～4000人</t>
    <rPh sb="5" eb="6">
      <t>ニン</t>
    </rPh>
    <phoneticPr fontId="3"/>
  </si>
  <si>
    <t>～5000人</t>
    <rPh sb="5" eb="6">
      <t>ニン</t>
    </rPh>
    <phoneticPr fontId="3"/>
  </si>
  <si>
    <t>～6000人</t>
    <rPh sb="5" eb="6">
      <t>ニン</t>
    </rPh>
    <phoneticPr fontId="3"/>
  </si>
  <si>
    <t>～7000人</t>
    <rPh sb="5" eb="6">
      <t>ニン</t>
    </rPh>
    <phoneticPr fontId="3"/>
  </si>
  <si>
    <t>～8000人</t>
    <rPh sb="5" eb="6">
      <t>ニン</t>
    </rPh>
    <phoneticPr fontId="3"/>
  </si>
  <si>
    <t>～9000人</t>
    <rPh sb="5" eb="6">
      <t>ニン</t>
    </rPh>
    <phoneticPr fontId="3"/>
  </si>
  <si>
    <t>～10000人</t>
    <rPh sb="6" eb="7">
      <t>ニン</t>
    </rPh>
    <phoneticPr fontId="3"/>
  </si>
  <si>
    <t>10000人以上</t>
    <rPh sb="5" eb="6">
      <t>ニン</t>
    </rPh>
    <rPh sb="6" eb="8">
      <t>イジョウ</t>
    </rPh>
    <phoneticPr fontId="3"/>
  </si>
  <si>
    <t>※らくらく定期.netは使用形態により下記の3種類に分類されます。</t>
    <rPh sb="5" eb="7">
      <t>テイキ</t>
    </rPh>
    <rPh sb="12" eb="14">
      <t>シヨウ</t>
    </rPh>
    <rPh sb="14" eb="16">
      <t>ケイタイ</t>
    </rPh>
    <rPh sb="19" eb="21">
      <t>カキ</t>
    </rPh>
    <rPh sb="23" eb="25">
      <t>シュルイ</t>
    </rPh>
    <rPh sb="26" eb="28">
      <t>ブンルイ</t>
    </rPh>
    <phoneticPr fontId="3"/>
  </si>
  <si>
    <t>　　　　DBサーバにらくらく定期.netと駅すぱあとデータベースを持ち、担当者や管理者、また別拠点からサーバにアクセスして利用します。</t>
    <rPh sb="14" eb="16">
      <t>テイキ</t>
    </rPh>
    <rPh sb="21" eb="22">
      <t>エキ</t>
    </rPh>
    <rPh sb="33" eb="34">
      <t>モ</t>
    </rPh>
    <rPh sb="36" eb="39">
      <t>タントウシャ</t>
    </rPh>
    <rPh sb="40" eb="43">
      <t>カンリシャ</t>
    </rPh>
    <rPh sb="46" eb="47">
      <t>ベツ</t>
    </rPh>
    <rPh sb="47" eb="49">
      <t>キョテン</t>
    </rPh>
    <rPh sb="61" eb="63">
      <t>リヨウ</t>
    </rPh>
    <phoneticPr fontId="3"/>
  </si>
  <si>
    <t>同時アクセス ユーザ数</t>
    <rPh sb="0" eb="2">
      <t>ドウジ</t>
    </rPh>
    <rPh sb="10" eb="11">
      <t>スウ</t>
    </rPh>
    <phoneticPr fontId="3"/>
  </si>
  <si>
    <t>ネットワークSDN版</t>
    <rPh sb="9" eb="10">
      <t>バン</t>
    </rPh>
    <phoneticPr fontId="3"/>
  </si>
  <si>
    <t>　　　らくらく定期.netスタンドアロン版を選択する場合には、駅すぱあと SDK版を組み合わせるものとします。</t>
    <rPh sb="42" eb="43">
      <t>ク</t>
    </rPh>
    <rPh sb="44" eb="45">
      <t>ア</t>
    </rPh>
    <phoneticPr fontId="3"/>
  </si>
  <si>
    <t>　　　らくらく定期.netネットワーク版もしくはイントラネット版選択時は、駅すぱあとネットワーク SDK版を組み合わせるものとします。</t>
    <rPh sb="37" eb="38">
      <t>エキ</t>
    </rPh>
    <rPh sb="52" eb="53">
      <t>バン</t>
    </rPh>
    <rPh sb="54" eb="55">
      <t>ク</t>
    </rPh>
    <rPh sb="56" eb="57">
      <t>ア</t>
    </rPh>
    <phoneticPr fontId="3"/>
  </si>
  <si>
    <t>3  地図オプション (GeOAP地図オプション)</t>
    <rPh sb="3" eb="5">
      <t>チズ</t>
    </rPh>
    <rPh sb="17" eb="19">
      <t>チズ</t>
    </rPh>
    <phoneticPr fontId="3"/>
  </si>
  <si>
    <t>～500人</t>
    <rPh sb="4" eb="5">
      <t>ニン</t>
    </rPh>
    <phoneticPr fontId="3"/>
  </si>
  <si>
    <t>～1000人</t>
    <rPh sb="5" eb="6">
      <t>ニン</t>
    </rPh>
    <phoneticPr fontId="3"/>
  </si>
  <si>
    <t>～3000人</t>
    <rPh sb="5" eb="6">
      <t>ニン</t>
    </rPh>
    <phoneticPr fontId="3"/>
  </si>
  <si>
    <t>～15000人</t>
    <rPh sb="6" eb="7">
      <t>ニン</t>
    </rPh>
    <phoneticPr fontId="3"/>
  </si>
  <si>
    <t>～30000人</t>
    <rPh sb="6" eb="7">
      <t>ニン</t>
    </rPh>
    <phoneticPr fontId="3"/>
  </si>
  <si>
    <t>～50000人</t>
    <rPh sb="6" eb="7">
      <t>ニン</t>
    </rPh>
    <phoneticPr fontId="3"/>
  </si>
  <si>
    <t>～100000人</t>
    <rPh sb="7" eb="8">
      <t>ニン</t>
    </rPh>
    <phoneticPr fontId="3"/>
  </si>
  <si>
    <t>100000人以上</t>
    <rPh sb="6" eb="7">
      <t>ニン</t>
    </rPh>
    <rPh sb="7" eb="9">
      <t>イジョウ</t>
    </rPh>
    <phoneticPr fontId="3"/>
  </si>
  <si>
    <t>4.  法人追加オプション</t>
    <rPh sb="4" eb="6">
      <t>ホウジン</t>
    </rPh>
    <rPh sb="6" eb="8">
      <t>ツイカ</t>
    </rPh>
    <phoneticPr fontId="3"/>
  </si>
  <si>
    <t>複数法人ライセンス</t>
    <phoneticPr fontId="3"/>
  </si>
  <si>
    <t>ネットワーク版、イントラネット版</t>
    <rPh sb="6" eb="7">
      <t>バン</t>
    </rPh>
    <rPh sb="15" eb="16">
      <t>バン</t>
    </rPh>
    <phoneticPr fontId="3"/>
  </si>
  <si>
    <t>らくらく定期.net</t>
    <rPh sb="4" eb="6">
      <t>テイキ</t>
    </rPh>
    <phoneticPr fontId="3"/>
  </si>
  <si>
    <t>駅すぱあと</t>
    <rPh sb="0" eb="1">
      <t>エキ</t>
    </rPh>
    <phoneticPr fontId="3"/>
  </si>
  <si>
    <t>※1法人あたりのライセンスです。</t>
    <rPh sb="2" eb="4">
      <t>ホウジン</t>
    </rPh>
    <phoneticPr fontId="3"/>
  </si>
  <si>
    <t>5. 保守、導入支援、導入教育</t>
    <rPh sb="3" eb="5">
      <t>ホシュ</t>
    </rPh>
    <rPh sb="6" eb="8">
      <t>ドウニュウ</t>
    </rPh>
    <rPh sb="8" eb="10">
      <t>シエン</t>
    </rPh>
    <rPh sb="11" eb="13">
      <t>ドウニュウ</t>
    </rPh>
    <rPh sb="13" eb="15">
      <t>キョウイク</t>
    </rPh>
    <phoneticPr fontId="3"/>
  </si>
  <si>
    <t>保守契約、導入支援費用、導入教育費用については、基本的に株式会社無限とパートナー様、もしくはお客様との直接契約です。詳細は担当営業にご相談ください。</t>
    <rPh sb="0" eb="2">
      <t>ホシュ</t>
    </rPh>
    <rPh sb="2" eb="4">
      <t>ケイヤク</t>
    </rPh>
    <rPh sb="5" eb="7">
      <t>ドウニュウ</t>
    </rPh>
    <rPh sb="7" eb="9">
      <t>シエン</t>
    </rPh>
    <rPh sb="9" eb="11">
      <t>ヒヨウ</t>
    </rPh>
    <rPh sb="12" eb="14">
      <t>ドウニュウ</t>
    </rPh>
    <rPh sb="14" eb="16">
      <t>キョウイク</t>
    </rPh>
    <rPh sb="16" eb="18">
      <t>ヒヨウ</t>
    </rPh>
    <rPh sb="24" eb="27">
      <t>キホンテキ</t>
    </rPh>
    <rPh sb="28" eb="30">
      <t>カブシキ</t>
    </rPh>
    <rPh sb="30" eb="32">
      <t>カイシャ</t>
    </rPh>
    <rPh sb="32" eb="34">
      <t>ムゲン</t>
    </rPh>
    <rPh sb="40" eb="41">
      <t>サマ</t>
    </rPh>
    <rPh sb="47" eb="49">
      <t>キャクサマ</t>
    </rPh>
    <rPh sb="51" eb="53">
      <t>チョクセツ</t>
    </rPh>
    <rPh sb="53" eb="55">
      <t>ケイヤク</t>
    </rPh>
    <rPh sb="58" eb="60">
      <t>ショウサイ</t>
    </rPh>
    <rPh sb="61" eb="63">
      <t>タントウ</t>
    </rPh>
    <rPh sb="63" eb="65">
      <t>エイギョウ</t>
    </rPh>
    <rPh sb="67" eb="69">
      <t>ソウダン</t>
    </rPh>
    <phoneticPr fontId="3"/>
  </si>
  <si>
    <t>らくらく定期.net 製品価格表</t>
    <phoneticPr fontId="3"/>
  </si>
  <si>
    <t xml:space="preserve">   </t>
    <phoneticPr fontId="3"/>
  </si>
  <si>
    <t>マネジメントレポート設計ツール　基本パッケージ</t>
    <phoneticPr fontId="3"/>
  </si>
  <si>
    <t>マネジメントレポート設計ツール　eCA-DRVER連携モジュール</t>
    <phoneticPr fontId="3"/>
  </si>
  <si>
    <t>1式</t>
    <phoneticPr fontId="3"/>
  </si>
  <si>
    <t>HG4800</t>
    <phoneticPr fontId="3"/>
  </si>
  <si>
    <t>ESC/P</t>
    <phoneticPr fontId="3"/>
  </si>
  <si>
    <t>ESC/P24-J84、ESC/Pスーパー</t>
    <phoneticPr fontId="3"/>
  </si>
  <si>
    <t>※ 該当していない機種（例えば新機種）については、特約店に相談してください。</t>
    <phoneticPr fontId="3"/>
  </si>
  <si>
    <t>※ メーカーが提供しているプリンタドライバを使用して、動作確認を行っています。</t>
    <phoneticPr fontId="3"/>
  </si>
  <si>
    <t>※ EPSON プリンタ</t>
    <phoneticPr fontId="3"/>
  </si>
  <si>
    <t>※ NEC MultiWriterシリーズのプリンタ</t>
    <phoneticPr fontId="3"/>
  </si>
  <si>
    <t>※ プリントドライバ(RPDL)</t>
    <phoneticPr fontId="3"/>
  </si>
  <si>
    <t>※ ネットワーク上のプリンタを使用している等、プリンタドライバ名が 32 バイト以上であるときに、業務画面での印刷設定が有効</t>
    <phoneticPr fontId="3"/>
  </si>
  <si>
    <t>※ 日本法令で販売している「被保険者離職証明書」（３枚複写式）のドットプリンターテストは、エプソンVP-4300で行っています。</t>
    <phoneticPr fontId="3"/>
  </si>
  <si>
    <t>ＰＣＬ５ｅ（※）</t>
    <phoneticPr fontId="3"/>
  </si>
  <si>
    <t>VP-4300（※）</t>
    <phoneticPr fontId="3"/>
  </si>
  <si>
    <t>キヤノン製</t>
    <phoneticPr fontId="3"/>
  </si>
  <si>
    <t>その他メーカー製</t>
    <rPh sb="2" eb="3">
      <t>タ</t>
    </rPh>
    <rPh sb="7" eb="8">
      <t>セイ</t>
    </rPh>
    <phoneticPr fontId="3"/>
  </si>
  <si>
    <t>LBP8730i / LBP8720 / LBP8710 / LBP8710e</t>
  </si>
  <si>
    <t>LIPSV(LIPS4 / LX)</t>
  </si>
  <si>
    <t>LBP8630 / LBP8620 / LBP8610</t>
  </si>
  <si>
    <t>LIPS LX</t>
  </si>
  <si>
    <t>LBP3900 / LBP3910 / LB3920 / LBP3930 / LBP3950 / LBP3970 / LBP3980</t>
  </si>
  <si>
    <t>LIPS4</t>
  </si>
  <si>
    <t>LBP-730 ～ LBP930Ex / LBP-1510 / LBP-1610 / LBP-1710 / LBP-1810</t>
  </si>
  <si>
    <t>A3モノクロ　</t>
    <phoneticPr fontId="3"/>
  </si>
  <si>
    <t>A4モノクロ</t>
    <phoneticPr fontId="3"/>
  </si>
  <si>
    <t>LBP6710i / LBP3410</t>
  </si>
  <si>
    <t>LBP6600</t>
  </si>
  <si>
    <t>MF6880dw</t>
  </si>
  <si>
    <t>CARPS2</t>
  </si>
  <si>
    <t>A3カラー</t>
    <phoneticPr fontId="3"/>
  </si>
  <si>
    <t>LBP9660Ci</t>
  </si>
  <si>
    <t>LBP5910F / LBP5910</t>
  </si>
  <si>
    <t>LBP9520C / LBP9510C</t>
  </si>
  <si>
    <t>LBP9600C / LBP9500C</t>
  </si>
  <si>
    <t>LBP5610 / LBP9100C</t>
  </si>
  <si>
    <t>LBP-2360 / LBP-2300</t>
  </si>
  <si>
    <t>iR C 4080 / C4080F</t>
  </si>
  <si>
    <t>CAPT</t>
  </si>
  <si>
    <t>A4カラー</t>
    <phoneticPr fontId="3"/>
  </si>
  <si>
    <t>LBP7600C</t>
  </si>
  <si>
    <t>MF8570Cdw / MF8530Cdn</t>
  </si>
  <si>
    <t>LBP-2050</t>
  </si>
  <si>
    <t>ApeosPort-III C7600/C6500/C5500/C4405/C3305/C2205
DocuCentre-III C7600/C6500/C5500/C4405/C3305/C2205</t>
    <phoneticPr fontId="3"/>
  </si>
  <si>
    <t>ApeosPort-V C5576</t>
    <phoneticPr fontId="3"/>
  </si>
  <si>
    <t>ART EX</t>
    <phoneticPr fontId="3"/>
  </si>
  <si>
    <t>ART EX</t>
    <phoneticPr fontId="3"/>
  </si>
  <si>
    <t>（単位：円）</t>
    <phoneticPr fontId="3"/>
  </si>
  <si>
    <t>DivaSystem LCA 
                Standard Edition</t>
    <phoneticPr fontId="3"/>
  </si>
  <si>
    <t>DivaSystem LCA 
                Enterprise Edition</t>
    <phoneticPr fontId="3"/>
  </si>
  <si>
    <t>DivaSystem LCAPlus</t>
    <phoneticPr fontId="3"/>
  </si>
  <si>
    <t>DivaSystem SBU</t>
    <phoneticPr fontId="3"/>
  </si>
  <si>
    <t>DIVA ExcelAdapter</t>
    <phoneticPr fontId="3"/>
  </si>
  <si>
    <t>DivaSystem IGA</t>
    <phoneticPr fontId="3"/>
  </si>
  <si>
    <t>ライセンス数は投入される財務諸表の会社数でカウントされます。
グループ会社にて複数会社分の代行入力をする場合は、その複数会社分のライセンス購入が必要となります。</t>
    <rPh sb="5" eb="6">
      <t>スウ</t>
    </rPh>
    <rPh sb="7" eb="9">
      <t>トウニュウ</t>
    </rPh>
    <rPh sb="12" eb="14">
      <t>ザイム</t>
    </rPh>
    <rPh sb="14" eb="16">
      <t>ショヒョウ</t>
    </rPh>
    <rPh sb="17" eb="19">
      <t>カイシャ</t>
    </rPh>
    <rPh sb="19" eb="20">
      <t>スウ</t>
    </rPh>
    <rPh sb="35" eb="37">
      <t>カイシャ</t>
    </rPh>
    <rPh sb="39" eb="41">
      <t>フクスウ</t>
    </rPh>
    <rPh sb="41" eb="43">
      <t>ガイシャ</t>
    </rPh>
    <rPh sb="43" eb="44">
      <t>ブン</t>
    </rPh>
    <rPh sb="45" eb="47">
      <t>ダイコウ</t>
    </rPh>
    <rPh sb="47" eb="49">
      <t>ニュウリョク</t>
    </rPh>
    <rPh sb="52" eb="54">
      <t>バアイ</t>
    </rPh>
    <rPh sb="58" eb="60">
      <t>フクスウ</t>
    </rPh>
    <rPh sb="60" eb="62">
      <t>ガイシャ</t>
    </rPh>
    <rPh sb="62" eb="63">
      <t>ブン</t>
    </rPh>
    <rPh sb="69" eb="71">
      <t>コウニュウ</t>
    </rPh>
    <rPh sb="72" eb="74">
      <t>ヒツヨウ</t>
    </rPh>
    <phoneticPr fontId="3"/>
  </si>
  <si>
    <t>DivaSystem EIGS</t>
    <phoneticPr fontId="3"/>
  </si>
  <si>
    <t>DivaSystem FEM</t>
    <phoneticPr fontId="3"/>
  </si>
  <si>
    <t>DivaSystem GIR</t>
    <phoneticPr fontId="3"/>
  </si>
  <si>
    <t>DivaSystem Formula-X</t>
    <phoneticPr fontId="3"/>
  </si>
  <si>
    <t>DIVA DataTranScripter</t>
    <phoneticPr fontId="3"/>
  </si>
  <si>
    <t>DivaSystem NRN</t>
    <phoneticPr fontId="3"/>
  </si>
  <si>
    <t>DivaSystem FBX</t>
    <phoneticPr fontId="3"/>
  </si>
  <si>
    <t>DataDictionary</t>
    <phoneticPr fontId="3"/>
  </si>
  <si>
    <r>
      <rPr>
        <sz val="18"/>
        <color indexed="9"/>
        <rFont val="ＭＳ Ｐゴシック"/>
        <family val="3"/>
        <charset val="128"/>
      </rPr>
      <t>基本ライセンス</t>
    </r>
    <rPh sb="0" eb="2">
      <t>キホン</t>
    </rPh>
    <phoneticPr fontId="3"/>
  </si>
  <si>
    <r>
      <rPr>
        <sz val="18"/>
        <color indexed="9"/>
        <rFont val="ＭＳ Ｐゴシック"/>
        <family val="3"/>
        <charset val="128"/>
      </rPr>
      <t>追加ライセンス</t>
    </r>
    <rPh sb="0" eb="2">
      <t>ツイカ</t>
    </rPh>
    <phoneticPr fontId="3"/>
  </si>
  <si>
    <r>
      <rPr>
        <sz val="18"/>
        <color indexed="9"/>
        <rFont val="ＭＳ Ｐゴシック"/>
        <family val="3"/>
        <charset val="128"/>
      </rPr>
      <t>備考</t>
    </r>
    <rPh sb="0" eb="2">
      <t>ビコウ</t>
    </rPh>
    <phoneticPr fontId="3"/>
  </si>
  <si>
    <r>
      <rPr>
        <sz val="18"/>
        <color indexed="9"/>
        <rFont val="ＭＳ Ｐゴシック"/>
        <family val="3"/>
        <charset val="128"/>
      </rPr>
      <t>最低購入</t>
    </r>
    <rPh sb="0" eb="2">
      <t>サイテイ</t>
    </rPh>
    <rPh sb="2" eb="4">
      <t>コウニュウ</t>
    </rPh>
    <phoneticPr fontId="3"/>
  </si>
  <si>
    <r>
      <rPr>
        <sz val="18"/>
        <color indexed="9"/>
        <rFont val="ＭＳ Ｐゴシック"/>
        <family val="3"/>
        <charset val="128"/>
      </rPr>
      <t>単位</t>
    </r>
    <rPh sb="0" eb="2">
      <t>タンイ</t>
    </rPh>
    <phoneticPr fontId="3"/>
  </si>
  <si>
    <r>
      <rPr>
        <sz val="18"/>
        <color indexed="9"/>
        <rFont val="ＭＳ Ｐゴシック"/>
        <family val="3"/>
        <charset val="128"/>
      </rPr>
      <t>標準価格</t>
    </r>
    <rPh sb="0" eb="2">
      <t>ヒョウジュン</t>
    </rPh>
    <rPh sb="2" eb="4">
      <t>カカク</t>
    </rPh>
    <phoneticPr fontId="3"/>
  </si>
  <si>
    <r>
      <rPr>
        <sz val="18"/>
        <color indexed="9"/>
        <rFont val="ＭＳ Ｐゴシック"/>
        <family val="3"/>
        <charset val="128"/>
      </rPr>
      <t>保守料</t>
    </r>
    <rPh sb="0" eb="2">
      <t>ホシュ</t>
    </rPh>
    <rPh sb="2" eb="3">
      <t>リョウ</t>
    </rPh>
    <phoneticPr fontId="3"/>
  </si>
  <si>
    <r>
      <rPr>
        <sz val="18"/>
        <color indexed="9"/>
        <rFont val="ＭＳ Ｐゴシック"/>
        <family val="3"/>
        <charset val="128"/>
      </rPr>
      <t>追加購入</t>
    </r>
    <rPh sb="0" eb="2">
      <t>ツイカ</t>
    </rPh>
    <rPh sb="2" eb="4">
      <t>コウニュウ</t>
    </rPh>
    <phoneticPr fontId="3"/>
  </si>
  <si>
    <r>
      <rPr>
        <sz val="18"/>
        <rFont val="ＭＳ Ｐゴシック"/>
        <family val="3"/>
        <charset val="128"/>
      </rPr>
      <t>◆ 基本モジュール ◆　</t>
    </r>
    <rPh sb="2" eb="4">
      <t>キホン</t>
    </rPh>
    <phoneticPr fontId="3"/>
  </si>
  <si>
    <r>
      <rPr>
        <sz val="18"/>
        <rFont val="ＭＳ Ｐゴシック"/>
        <family val="3"/>
        <charset val="128"/>
      </rPr>
      <t>サーバ数</t>
    </r>
    <rPh sb="3" eb="4">
      <t>スウ</t>
    </rPh>
    <phoneticPr fontId="3"/>
  </si>
  <si>
    <r>
      <rPr>
        <sz val="18"/>
        <rFont val="ＭＳ Ｐゴシック"/>
        <family val="3"/>
        <charset val="128"/>
      </rPr>
      <t>クライアント数</t>
    </r>
    <phoneticPr fontId="3"/>
  </si>
  <si>
    <r>
      <rPr>
        <sz val="18"/>
        <rFont val="ＭＳ Ｐゴシック"/>
        <family val="3"/>
        <charset val="128"/>
      </rPr>
      <t>連結処理対象会社数が</t>
    </r>
    <r>
      <rPr>
        <sz val="18"/>
        <rFont val="Tahoma"/>
        <family val="2"/>
      </rPr>
      <t>100</t>
    </r>
    <r>
      <rPr>
        <sz val="18"/>
        <rFont val="ＭＳ Ｐゴシック"/>
        <family val="3"/>
        <charset val="128"/>
      </rPr>
      <t>社未満の場合に適用されます。
基本ライセンスには</t>
    </r>
    <r>
      <rPr>
        <sz val="18"/>
        <rFont val="Tahoma"/>
        <family val="2"/>
      </rPr>
      <t>LCAClient</t>
    </r>
    <r>
      <rPr>
        <sz val="18"/>
        <rFont val="ＭＳ Ｐゴシック"/>
        <family val="3"/>
        <charset val="128"/>
      </rPr>
      <t>が</t>
    </r>
    <r>
      <rPr>
        <sz val="18"/>
        <rFont val="Tahoma"/>
        <family val="2"/>
      </rPr>
      <t>5</t>
    </r>
    <r>
      <rPr>
        <sz val="18"/>
        <rFont val="ＭＳ Ｐゴシック"/>
        <family val="3"/>
        <charset val="128"/>
      </rPr>
      <t>ライセンス付属します。</t>
    </r>
    <rPh sb="17" eb="19">
      <t>バアイ</t>
    </rPh>
    <rPh sb="20" eb="22">
      <t>テキヨウ</t>
    </rPh>
    <rPh sb="28" eb="30">
      <t>キホン</t>
    </rPh>
    <rPh sb="53" eb="55">
      <t>フゾク</t>
    </rPh>
    <phoneticPr fontId="3"/>
  </si>
  <si>
    <r>
      <rPr>
        <sz val="18"/>
        <rFont val="ＭＳ Ｐゴシック"/>
        <family val="3"/>
        <charset val="128"/>
      </rPr>
      <t>サーバ数</t>
    </r>
    <phoneticPr fontId="3"/>
  </si>
  <si>
    <r>
      <rPr>
        <sz val="18"/>
        <rFont val="ＭＳ Ｐゴシック"/>
        <family val="3"/>
        <charset val="128"/>
      </rPr>
      <t>連結処理対象会社数の制限はありません。
基本ライセンスには</t>
    </r>
    <r>
      <rPr>
        <sz val="18"/>
        <rFont val="Tahoma"/>
        <family val="2"/>
      </rPr>
      <t>LCAClient</t>
    </r>
    <r>
      <rPr>
        <sz val="18"/>
        <rFont val="ＭＳ Ｐゴシック"/>
        <family val="3"/>
        <charset val="128"/>
      </rPr>
      <t>が</t>
    </r>
    <r>
      <rPr>
        <sz val="18"/>
        <rFont val="Tahoma"/>
        <family val="2"/>
      </rPr>
      <t>10</t>
    </r>
    <r>
      <rPr>
        <sz val="18"/>
        <rFont val="ＭＳ Ｐゴシック"/>
        <family val="3"/>
        <charset val="128"/>
      </rPr>
      <t>ライセンス付属します。</t>
    </r>
    <rPh sb="10" eb="12">
      <t>セイゲン</t>
    </rPh>
    <rPh sb="46" eb="48">
      <t>フゾク</t>
    </rPh>
    <phoneticPr fontId="3"/>
  </si>
  <si>
    <r>
      <rPr>
        <sz val="18"/>
        <rFont val="ＭＳ Ｐゴシック"/>
        <family val="3"/>
        <charset val="128"/>
      </rPr>
      <t>◇ 拡張モジュール ◇</t>
    </r>
    <rPh sb="2" eb="4">
      <t>カクチョウ</t>
    </rPh>
    <phoneticPr fontId="3"/>
  </si>
  <si>
    <r>
      <rPr>
        <sz val="18"/>
        <rFont val="ＭＳ Ｐゴシック"/>
        <family val="3"/>
        <charset val="128"/>
      </rPr>
      <t>連結対象会社で使用する場合には、</t>
    </r>
    <r>
      <rPr>
        <sz val="18"/>
        <rFont val="Tahoma"/>
        <family val="2"/>
      </rPr>
      <t xml:space="preserve">IGA </t>
    </r>
    <r>
      <rPr>
        <sz val="18"/>
        <rFont val="ＭＳ Ｐゴシック"/>
        <family val="3"/>
        <charset val="128"/>
      </rPr>
      <t>ライセンスが必要となります。</t>
    </r>
    <phoneticPr fontId="3"/>
  </si>
  <si>
    <r>
      <rPr>
        <sz val="18"/>
        <rFont val="ＭＳ Ｐゴシック"/>
        <family val="3"/>
        <charset val="128"/>
      </rPr>
      <t>◇ データ収集系モジュール ◇</t>
    </r>
    <rPh sb="5" eb="7">
      <t>シュウシュウ</t>
    </rPh>
    <rPh sb="7" eb="8">
      <t>ケイ</t>
    </rPh>
    <phoneticPr fontId="3"/>
  </si>
  <si>
    <r>
      <rPr>
        <sz val="18"/>
        <rFont val="ＭＳ Ｐゴシック"/>
        <family val="3"/>
        <charset val="128"/>
      </rPr>
      <t>社数</t>
    </r>
    <rPh sb="0" eb="1">
      <t>シャ</t>
    </rPh>
    <phoneticPr fontId="3"/>
  </si>
  <si>
    <r>
      <rPr>
        <sz val="18"/>
        <rFont val="ＭＳ Ｐゴシック"/>
        <family val="3"/>
        <charset val="128"/>
      </rPr>
      <t>社数</t>
    </r>
    <rPh sb="0" eb="1">
      <t>シャ</t>
    </rPh>
    <rPh sb="1" eb="2">
      <t>スウ</t>
    </rPh>
    <phoneticPr fontId="3"/>
  </si>
  <si>
    <r>
      <rPr>
        <sz val="18"/>
        <rFont val="ＭＳ Ｐゴシック"/>
        <family val="3"/>
        <charset val="128"/>
      </rPr>
      <t>連結対象会社で使用する場合には、</t>
    </r>
    <r>
      <rPr>
        <sz val="18"/>
        <rFont val="Tahoma"/>
        <family val="2"/>
      </rPr>
      <t xml:space="preserve">IGA </t>
    </r>
    <r>
      <rPr>
        <sz val="18"/>
        <rFont val="ＭＳ Ｐゴシック"/>
        <family val="3"/>
        <charset val="128"/>
      </rPr>
      <t xml:space="preserve">ライセンスが必要となります。
</t>
    </r>
    <r>
      <rPr>
        <sz val="18"/>
        <rFont val="Tahoma"/>
        <family val="2"/>
      </rPr>
      <t>LCAClient</t>
    </r>
    <r>
      <rPr>
        <sz val="18"/>
        <rFont val="ＭＳ Ｐゴシック"/>
        <family val="3"/>
        <charset val="128"/>
      </rPr>
      <t>上で使用する場合は、保有する</t>
    </r>
    <r>
      <rPr>
        <sz val="18"/>
        <rFont val="Tahoma"/>
        <family val="2"/>
      </rPr>
      <t>LCAClient</t>
    </r>
    <r>
      <rPr>
        <sz val="18"/>
        <rFont val="ＭＳ Ｐゴシック"/>
        <family val="3"/>
        <charset val="128"/>
      </rPr>
      <t>数の範囲内となります。</t>
    </r>
    <rPh sb="0" eb="2">
      <t>レンケツ</t>
    </rPh>
    <rPh sb="2" eb="4">
      <t>タイショウ</t>
    </rPh>
    <rPh sb="4" eb="6">
      <t>ガイシャ</t>
    </rPh>
    <rPh sb="7" eb="9">
      <t>シヨウ</t>
    </rPh>
    <rPh sb="11" eb="13">
      <t>バアイ</t>
    </rPh>
    <rPh sb="26" eb="28">
      <t>ヒツヨウ</t>
    </rPh>
    <rPh sb="44" eb="45">
      <t>ジョウ</t>
    </rPh>
    <rPh sb="46" eb="48">
      <t>シヨウ</t>
    </rPh>
    <rPh sb="50" eb="52">
      <t>バアイ</t>
    </rPh>
    <rPh sb="54" eb="56">
      <t>ホユウ</t>
    </rPh>
    <rPh sb="67" eb="68">
      <t>スウ</t>
    </rPh>
    <rPh sb="69" eb="72">
      <t>ハンイナイ</t>
    </rPh>
    <phoneticPr fontId="3"/>
  </si>
  <si>
    <r>
      <rPr>
        <sz val="18"/>
        <rFont val="ＭＳ Ｐゴシック"/>
        <family val="3"/>
        <charset val="128"/>
      </rPr>
      <t>◇ データ出力系モジュール ◇</t>
    </r>
    <phoneticPr fontId="3"/>
  </si>
  <si>
    <r>
      <t xml:space="preserve">Formula-X </t>
    </r>
    <r>
      <rPr>
        <sz val="18"/>
        <rFont val="ＭＳ Ｐゴシック"/>
        <family val="3"/>
        <charset val="128"/>
      </rPr>
      <t>ライセンスの購入が必要となります。</t>
    </r>
    <rPh sb="16" eb="18">
      <t>コウニュウ</t>
    </rPh>
    <rPh sb="19" eb="21">
      <t>ヒツヨウ</t>
    </rPh>
    <phoneticPr fontId="3"/>
  </si>
  <si>
    <r>
      <rPr>
        <sz val="18"/>
        <rFont val="ＭＳ Ｐゴシック"/>
        <family val="3"/>
        <charset val="128"/>
      </rPr>
      <t>◇ 内部取引照合モジュール ◇</t>
    </r>
    <rPh sb="2" eb="4">
      <t>ナイブ</t>
    </rPh>
    <rPh sb="4" eb="6">
      <t>トリヒキ</t>
    </rPh>
    <rPh sb="6" eb="8">
      <t>ショウゴウ</t>
    </rPh>
    <phoneticPr fontId="3"/>
  </si>
  <si>
    <r>
      <rPr>
        <sz val="18"/>
        <rFont val="ＭＳ Ｐゴシック"/>
        <family val="3"/>
        <charset val="128"/>
      </rPr>
      <t>ユーザ数</t>
    </r>
    <rPh sb="3" eb="4">
      <t>スウ</t>
    </rPh>
    <phoneticPr fontId="3"/>
  </si>
  <si>
    <r>
      <rPr>
        <sz val="18"/>
        <rFont val="ＭＳ Ｐゴシック"/>
        <family val="3"/>
        <charset val="128"/>
      </rPr>
      <t>◇ 汎用ファイル収集モジュール ◇</t>
    </r>
    <rPh sb="2" eb="4">
      <t>ハンヨウ</t>
    </rPh>
    <rPh sb="8" eb="10">
      <t>シュウシュウ</t>
    </rPh>
    <phoneticPr fontId="3"/>
  </si>
  <si>
    <r>
      <rPr>
        <sz val="18"/>
        <rFont val="ＭＳ Ｐゴシック"/>
        <family val="3"/>
        <charset val="128"/>
      </rPr>
      <t>基本ライセンスには</t>
    </r>
    <r>
      <rPr>
        <sz val="18"/>
        <rFont val="Tahoma"/>
        <family val="2"/>
      </rPr>
      <t>FBXUser</t>
    </r>
    <r>
      <rPr>
        <sz val="18"/>
        <rFont val="ＭＳ Ｐゴシック"/>
        <family val="3"/>
        <charset val="128"/>
      </rPr>
      <t>が</t>
    </r>
    <r>
      <rPr>
        <sz val="18"/>
        <rFont val="Tahoma"/>
        <family val="2"/>
      </rPr>
      <t>5</t>
    </r>
    <r>
      <rPr>
        <sz val="18"/>
        <rFont val="ＭＳ Ｐゴシック"/>
        <family val="3"/>
        <charset val="128"/>
      </rPr>
      <t>ライセンス付属します。</t>
    </r>
    <rPh sb="0" eb="2">
      <t>キホン</t>
    </rPh>
    <rPh sb="23" eb="25">
      <t>フゾク</t>
    </rPh>
    <phoneticPr fontId="3"/>
  </si>
  <si>
    <r>
      <rPr>
        <sz val="18"/>
        <rFont val="ＭＳ Ｐゴシック"/>
        <family val="3"/>
        <charset val="128"/>
      </rPr>
      <t>◇ その他 ◇</t>
    </r>
    <rPh sb="4" eb="5">
      <t>タ</t>
    </rPh>
    <phoneticPr fontId="3"/>
  </si>
  <si>
    <r>
      <t>PDF</t>
    </r>
    <r>
      <rPr>
        <sz val="18"/>
        <rFont val="ＭＳ Ｐゴシック"/>
        <family val="3"/>
        <charset val="128"/>
      </rPr>
      <t>ファイルの購入となります。更新版は無償とします。</t>
    </r>
    <rPh sb="8" eb="10">
      <t>コウニュウ</t>
    </rPh>
    <rPh sb="16" eb="18">
      <t>コウシン</t>
    </rPh>
    <rPh sb="18" eb="19">
      <t>バン</t>
    </rPh>
    <rPh sb="20" eb="22">
      <t>ムショウ</t>
    </rPh>
    <phoneticPr fontId="3"/>
  </si>
  <si>
    <t xml:space="preserve">決算開示システムデータ連携プログラム（モデルI）は、決算開示システムとの連携機能の他、XBRLエンジン（XBRL2．1）によるインスタンス生成機能を有します。
モデルⅡは、モデルⅠの機能に加え、タクソノミ編集機能とEDINETに開示されるHTMLの確認機能を搭載しております。モデルⅡのみの購入は、できません。必ずモデルⅠの購入が前提となります。
当製品は、富士通製XBRLツール「XWand XBRL2.1 V9.0.0」を搭載しています（価格変動の際は、差額の発生があります）。
C/S運用が可能ですが、クライアント1台専用ライセンスとなっております。
</t>
    <phoneticPr fontId="3"/>
  </si>
  <si>
    <t>価格は予告なく変更する場合がございます。最新の価格についてはお問い合わせ下さい。</t>
  </si>
  <si>
    <t>価格は予告なく変更する場合がございます。最新の価格についてはお問い合わせ下さい。</t>
    <phoneticPr fontId="3"/>
  </si>
  <si>
    <t>稼働環境に関する詳細情報（対応状況）は、SSI「サポート基本情報」に掲載の『SuperStream製品 COREシリーズの稼働環境』をご確認ください。</t>
  </si>
  <si>
    <t>稼働環境に関する詳細情報（対応状況）は、SSI「サポート基本情報」に掲載の『SuperStream製品 COREシリーズの稼働環境』をご確認ください。</t>
    <phoneticPr fontId="2"/>
  </si>
  <si>
    <t>商品名等は一般に各社の商標又は登録商標です。</t>
  </si>
  <si>
    <t>金額に消費税は含まれておりません。</t>
  </si>
  <si>
    <t>※価格は予告なく変更する場合がございます。最新の価格についてはお問い合わせ下さい。</t>
    <phoneticPr fontId="3"/>
  </si>
  <si>
    <t>※金額に消費税は含まれておりません。</t>
    <phoneticPr fontId="3"/>
  </si>
  <si>
    <t>2016年5月19日付</t>
    <rPh sb="10" eb="11">
      <t>ツ</t>
    </rPh>
    <phoneticPr fontId="3"/>
  </si>
</sst>
</file>

<file path=xl/styles.xml><?xml version="1.0" encoding="utf-8"?>
<styleSheet xmlns="http://schemas.openxmlformats.org/spreadsheetml/2006/main">
  <numFmts count="4">
    <numFmt numFmtId="5" formatCode="&quot;¥&quot;#,##0;&quot;¥&quot;\-#,##0"/>
    <numFmt numFmtId="6" formatCode="&quot;¥&quot;#,##0;[Red]&quot;¥&quot;\-#,##0"/>
    <numFmt numFmtId="176" formatCode="&quot;¥&quot;#,##0_);[Red]\(&quot;¥&quot;#,##0\)"/>
    <numFmt numFmtId="177" formatCode="#,##0_);[Red]\(#,##0\)"/>
  </numFmts>
  <fonts count="70">
    <font>
      <sz val="11"/>
      <name val="ＭＳ Ｐゴシック"/>
      <family val="3"/>
      <charset val="128"/>
    </font>
    <font>
      <sz val="11"/>
      <name val="ＭＳ Ｐゴシック"/>
      <family val="3"/>
      <charset val="128"/>
    </font>
    <font>
      <b/>
      <sz val="36"/>
      <name val="ＭＳ Ｐゴシック"/>
      <family val="3"/>
      <charset val="128"/>
    </font>
    <font>
      <sz val="6"/>
      <name val="ＭＳ Ｐゴシック"/>
      <family val="3"/>
      <charset val="128"/>
    </font>
    <font>
      <b/>
      <u/>
      <sz val="36"/>
      <name val="ＭＳ Ｐゴシック"/>
      <family val="3"/>
      <charset val="128"/>
    </font>
    <font>
      <sz val="12"/>
      <name val="ＭＳ Ｐゴシック"/>
      <family val="3"/>
      <charset val="128"/>
    </font>
    <font>
      <b/>
      <sz val="12"/>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b/>
      <i/>
      <sz val="18"/>
      <name val="Times New Roman"/>
      <family val="1"/>
    </font>
    <font>
      <sz val="18"/>
      <name val="Times New Roman"/>
      <family val="1"/>
    </font>
    <font>
      <b/>
      <i/>
      <sz val="48"/>
      <name val="Times New Roman"/>
      <family val="1"/>
    </font>
    <font>
      <b/>
      <sz val="48"/>
      <name val="ＭＳ Ｐゴシック"/>
      <family val="3"/>
      <charset val="128"/>
    </font>
    <font>
      <u/>
      <sz val="16"/>
      <name val="ＭＳ Ｐゴシック"/>
      <family val="3"/>
      <charset val="128"/>
    </font>
    <font>
      <b/>
      <i/>
      <sz val="28"/>
      <name val="Times New Roman"/>
      <family val="1"/>
    </font>
    <font>
      <b/>
      <sz val="28"/>
      <name val="Times New Roman"/>
      <family val="1"/>
    </font>
    <font>
      <b/>
      <sz val="28"/>
      <name val="ＭＳ Ｐゴシック"/>
      <family val="3"/>
      <charset val="128"/>
    </font>
    <font>
      <sz val="14"/>
      <name val="ＭＳ Ｐゴシック"/>
      <family val="3"/>
      <charset val="128"/>
    </font>
    <font>
      <sz val="28"/>
      <name val="ＭＳ Ｐゴシック"/>
      <family val="3"/>
      <charset val="128"/>
    </font>
    <font>
      <sz val="20"/>
      <name val="ＭＳ Ｐゴシック"/>
      <family val="3"/>
      <charset val="128"/>
    </font>
    <font>
      <u/>
      <sz val="18"/>
      <name val="ＭＳ Ｐゴシック"/>
      <family val="3"/>
      <charset val="128"/>
    </font>
    <font>
      <b/>
      <i/>
      <sz val="20"/>
      <name val="Times New Roman"/>
      <family val="1"/>
    </font>
    <font>
      <b/>
      <sz val="18"/>
      <name val="Times New Roman"/>
      <family val="1"/>
    </font>
    <font>
      <b/>
      <sz val="20"/>
      <name val="ＭＳ Ｐゴシック"/>
      <family val="3"/>
      <charset val="128"/>
    </font>
    <font>
      <b/>
      <i/>
      <sz val="26"/>
      <name val="Times New Roman"/>
      <family val="1"/>
    </font>
    <font>
      <b/>
      <sz val="48"/>
      <name val="Times New Roman"/>
      <family val="1"/>
    </font>
    <font>
      <b/>
      <sz val="20"/>
      <name val="Times New Roman"/>
      <family val="1"/>
    </font>
    <font>
      <b/>
      <sz val="36"/>
      <name val="Times New Roman"/>
      <family val="1"/>
    </font>
    <font>
      <b/>
      <i/>
      <sz val="48"/>
      <name val="ＭＳ Ｐ明朝"/>
      <family val="1"/>
      <charset val="128"/>
    </font>
    <font>
      <b/>
      <i/>
      <sz val="36"/>
      <name val="Times New Roman"/>
      <family val="1"/>
    </font>
    <font>
      <b/>
      <sz val="18"/>
      <name val="ＭＳ Ｐ明朝"/>
      <family val="1"/>
      <charset val="128"/>
    </font>
    <font>
      <sz val="11"/>
      <name val="ＭＳ Ｐゴシック"/>
      <family val="3"/>
      <charset val="128"/>
    </font>
    <font>
      <sz val="9"/>
      <name val="ＭＳ Ｐゴシック"/>
      <family val="3"/>
      <charset val="128"/>
    </font>
    <font>
      <b/>
      <sz val="16"/>
      <name val="ＭＳ Ｐゴシック"/>
      <family val="3"/>
      <charset val="128"/>
    </font>
    <font>
      <sz val="24"/>
      <name val="ＭＳ Ｐゴシック"/>
      <family val="3"/>
      <charset val="128"/>
    </font>
    <font>
      <b/>
      <i/>
      <sz val="24"/>
      <name val="Times New Roman"/>
      <family val="1"/>
    </font>
    <font>
      <b/>
      <i/>
      <sz val="12"/>
      <name val="Times New Roman"/>
      <family val="1"/>
    </font>
    <font>
      <u/>
      <sz val="14"/>
      <name val="ＭＳ Ｐゴシック"/>
      <family val="3"/>
      <charset val="128"/>
    </font>
    <font>
      <sz val="48"/>
      <name val="Tahoma"/>
      <family val="2"/>
    </font>
    <font>
      <b/>
      <sz val="20"/>
      <color indexed="9"/>
      <name val="ＭＳ Ｐゴシック"/>
      <family val="3"/>
      <charset val="128"/>
    </font>
    <font>
      <sz val="10"/>
      <name val="MS UI Gothic"/>
      <family val="3"/>
      <charset val="128"/>
    </font>
    <font>
      <sz val="20"/>
      <name val="Tahoma"/>
      <family val="2"/>
    </font>
    <font>
      <b/>
      <sz val="18"/>
      <color indexed="9"/>
      <name val="ＭＳ Ｐゴシック"/>
      <family val="3"/>
      <charset val="128"/>
    </font>
    <font>
      <b/>
      <i/>
      <sz val="20"/>
      <color indexed="9"/>
      <name val="Times New Roman"/>
      <family val="1"/>
    </font>
    <font>
      <sz val="11"/>
      <name val="ＭＳ 明朝"/>
      <family val="1"/>
      <charset val="128"/>
    </font>
    <font>
      <b/>
      <sz val="36"/>
      <name val="Verdana"/>
      <family val="2"/>
    </font>
    <font>
      <b/>
      <sz val="36"/>
      <name val="Lucida Sans"/>
      <family val="2"/>
    </font>
    <font>
      <b/>
      <sz val="28"/>
      <name val="Verdana"/>
      <family val="2"/>
    </font>
    <font>
      <b/>
      <sz val="28"/>
      <name val="Lucida Sans"/>
      <family val="2"/>
    </font>
    <font>
      <sz val="18"/>
      <name val="Lucida Sans"/>
      <family val="2"/>
    </font>
    <font>
      <b/>
      <i/>
      <sz val="18"/>
      <name val="ＭＳ Ｐゴシック"/>
      <family val="3"/>
      <charset val="128"/>
    </font>
    <font>
      <b/>
      <sz val="14"/>
      <name val="ＭＳ Ｐゴシック"/>
      <family val="3"/>
      <charset val="128"/>
    </font>
    <font>
      <b/>
      <sz val="18"/>
      <name val="Tahoma"/>
      <family val="2"/>
    </font>
    <font>
      <b/>
      <sz val="24"/>
      <name val="ＭＳ Ｐゴシック"/>
      <family val="3"/>
      <charset val="128"/>
    </font>
    <font>
      <vertAlign val="superscript"/>
      <sz val="20"/>
      <name val="ＭＳ Ｐゴシック"/>
      <family val="3"/>
      <charset val="128"/>
    </font>
    <font>
      <b/>
      <sz val="22"/>
      <name val="ＭＳ Ｐゴシック"/>
      <family val="3"/>
      <charset val="128"/>
    </font>
    <font>
      <sz val="20"/>
      <name val="Times New Roman"/>
      <family val="1"/>
    </font>
    <font>
      <b/>
      <sz val="26"/>
      <name val="Times New Roman"/>
      <family val="1"/>
    </font>
    <font>
      <b/>
      <sz val="20"/>
      <color indexed="9"/>
      <name val="Times New Roman"/>
      <family val="1"/>
    </font>
    <font>
      <sz val="26"/>
      <name val="ＭＳ Ｐゴシック"/>
      <family val="3"/>
      <charset val="128"/>
    </font>
    <font>
      <b/>
      <sz val="14"/>
      <name val="Times New Roman"/>
      <family val="1"/>
    </font>
    <font>
      <sz val="11"/>
      <name val="ＭＳ Ｐゴシック"/>
      <family val="3"/>
      <charset val="128"/>
    </font>
    <font>
      <sz val="11"/>
      <name val="ＭＳ Ｐ明朝"/>
      <family val="1"/>
      <charset val="128"/>
    </font>
    <font>
      <sz val="11"/>
      <name val="ＭＳ Ｐゴシック"/>
      <family val="3"/>
      <charset val="128"/>
    </font>
    <font>
      <sz val="18"/>
      <name val="Tahoma"/>
      <family val="2"/>
    </font>
    <font>
      <sz val="18"/>
      <color indexed="9"/>
      <name val="Tahoma"/>
      <family val="2"/>
    </font>
    <font>
      <sz val="18"/>
      <color indexed="9"/>
      <name val="ＭＳ Ｐゴシック"/>
      <family val="3"/>
      <charset val="128"/>
    </font>
    <font>
      <b/>
      <sz val="26"/>
      <name val="Tahoma"/>
      <family val="2"/>
    </font>
    <font>
      <b/>
      <sz val="28"/>
      <name val="Tahoma"/>
      <family val="2"/>
    </font>
  </fonts>
  <fills count="8">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rgb="FF969696"/>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9"/>
        <bgColor indexed="64"/>
      </patternFill>
    </fill>
  </fills>
  <borders count="12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ash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xf numFmtId="38" fontId="1" fillId="0" borderId="0" applyFont="0" applyFill="0" applyBorder="0" applyAlignment="0" applyProtection="0"/>
    <xf numFmtId="6" fontId="1" fillId="0" borderId="0" applyFont="0" applyFill="0" applyBorder="0" applyAlignment="0" applyProtection="0"/>
    <xf numFmtId="6" fontId="64" fillId="0" borderId="0" applyFont="0" applyFill="0" applyBorder="0" applyAlignment="0" applyProtection="0"/>
    <xf numFmtId="0" fontId="64" fillId="0" borderId="0"/>
    <xf numFmtId="0" fontId="32" fillId="0" borderId="0"/>
    <xf numFmtId="0" fontId="32" fillId="0" borderId="0">
      <alignment vertical="center"/>
    </xf>
    <xf numFmtId="0" fontId="32" fillId="0" borderId="0">
      <alignment vertical="center"/>
    </xf>
  </cellStyleXfs>
  <cellXfs count="550">
    <xf numFmtId="0" fontId="0" fillId="0" borderId="0" xfId="0"/>
    <xf numFmtId="0" fontId="8" fillId="0" borderId="0" xfId="0" applyFont="1" applyAlignment="1">
      <alignment vertical="center"/>
    </xf>
    <xf numFmtId="0" fontId="8" fillId="0" borderId="0"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0" xfId="0" applyFont="1" applyBorder="1" applyAlignment="1">
      <alignment horizontal="center" vertical="center"/>
    </xf>
    <xf numFmtId="0" fontId="0" fillId="0" borderId="0" xfId="0" applyAlignment="1">
      <alignmen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vertical="center"/>
    </xf>
    <xf numFmtId="6" fontId="20" fillId="0" borderId="0" xfId="0" quotePrefix="1" applyNumberFormat="1" applyFont="1" applyBorder="1" applyAlignment="1">
      <alignment horizontal="center" vertical="center"/>
    </xf>
    <xf numFmtId="0" fontId="9" fillId="0" borderId="10" xfId="0" applyFont="1" applyBorder="1" applyAlignment="1">
      <alignment horizontal="center" vertical="center"/>
    </xf>
    <xf numFmtId="0" fontId="20" fillId="0" borderId="0" xfId="0" applyFont="1" applyBorder="1" applyAlignment="1">
      <alignment horizontal="center" vertical="center"/>
    </xf>
    <xf numFmtId="0" fontId="23" fillId="0" borderId="10" xfId="0" applyFont="1" applyBorder="1" applyAlignment="1">
      <alignment horizontal="center" vertical="center"/>
    </xf>
    <xf numFmtId="0" fontId="8" fillId="0" borderId="14"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vertical="center"/>
    </xf>
    <xf numFmtId="0" fontId="0" fillId="0" borderId="0" xfId="0" applyBorder="1" applyAlignment="1">
      <alignmen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6" fontId="20" fillId="0" borderId="16" xfId="0" quotePrefix="1" applyNumberFormat="1" applyFont="1" applyBorder="1" applyAlignment="1">
      <alignment horizontal="center" vertical="center"/>
    </xf>
    <xf numFmtId="0" fontId="20" fillId="0" borderId="16"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vertical="center"/>
    </xf>
    <xf numFmtId="0" fontId="8" fillId="0" borderId="18" xfId="0" applyFont="1" applyBorder="1" applyAlignment="1">
      <alignment horizontal="left" vertical="center"/>
    </xf>
    <xf numFmtId="0" fontId="0" fillId="0" borderId="16" xfId="0" applyBorder="1" applyAlignment="1">
      <alignment horizontal="center" vertical="center"/>
    </xf>
    <xf numFmtId="0" fontId="7" fillId="0" borderId="9" xfId="0" applyFont="1" applyBorder="1" applyAlignment="1">
      <alignment horizontal="left" vertical="center"/>
    </xf>
    <xf numFmtId="0" fontId="7" fillId="0" borderId="3" xfId="0" applyFont="1" applyBorder="1" applyAlignment="1">
      <alignment horizontal="left" vertical="center"/>
    </xf>
    <xf numFmtId="0" fontId="6" fillId="0" borderId="5" xfId="0" applyFont="1" applyBorder="1" applyAlignment="1">
      <alignment vertical="center"/>
    </xf>
    <xf numFmtId="0" fontId="6" fillId="0" borderId="2" xfId="0" applyFont="1" applyBorder="1" applyAlignment="1">
      <alignment vertical="center"/>
    </xf>
    <xf numFmtId="0" fontId="8" fillId="0" borderId="0" xfId="0" applyFont="1" applyFill="1" applyBorder="1" applyAlignment="1">
      <alignment horizontal="left" vertical="center"/>
    </xf>
    <xf numFmtId="0" fontId="8" fillId="0" borderId="6" xfId="0" applyFont="1" applyBorder="1" applyAlignment="1">
      <alignment horizontal="left" vertical="center"/>
    </xf>
    <xf numFmtId="0" fontId="20" fillId="0" borderId="0" xfId="5" applyFont="1" applyAlignment="1">
      <alignment vertical="center"/>
    </xf>
    <xf numFmtId="0" fontId="20" fillId="0" borderId="0" xfId="5" applyFont="1" applyAlignment="1">
      <alignment horizontal="right" vertical="center"/>
    </xf>
    <xf numFmtId="0" fontId="20" fillId="0" borderId="0" xfId="5" applyFont="1" applyAlignment="1">
      <alignment horizontal="center" vertical="center"/>
    </xf>
    <xf numFmtId="6" fontId="20" fillId="0" borderId="0" xfId="2" applyFont="1" applyAlignment="1">
      <alignment vertical="center"/>
    </xf>
    <xf numFmtId="0" fontId="2" fillId="0" borderId="0" xfId="5" applyFont="1" applyAlignment="1">
      <alignment horizontal="right" vertical="center"/>
    </xf>
    <xf numFmtId="0" fontId="2" fillId="0" borderId="0" xfId="5" applyFont="1" applyAlignment="1">
      <alignment horizontal="center" vertical="center"/>
    </xf>
    <xf numFmtId="0" fontId="2" fillId="0" borderId="0" xfId="5" applyFont="1" applyAlignment="1">
      <alignment vertical="center"/>
    </xf>
    <xf numFmtId="6" fontId="2" fillId="0" borderId="0" xfId="2" applyFont="1" applyAlignment="1">
      <alignment vertical="center"/>
    </xf>
    <xf numFmtId="0" fontId="22" fillId="0" borderId="0" xfId="5" applyFont="1" applyAlignment="1">
      <alignment vertical="center"/>
    </xf>
    <xf numFmtId="0" fontId="24" fillId="0" borderId="0" xfId="5" applyFont="1" applyAlignment="1">
      <alignment horizontal="right" vertical="center"/>
    </xf>
    <xf numFmtId="0" fontId="24" fillId="0" borderId="0" xfId="5" applyFont="1" applyAlignment="1">
      <alignment horizontal="center" vertical="center"/>
    </xf>
    <xf numFmtId="0" fontId="24" fillId="0" borderId="0" xfId="5" applyFont="1" applyAlignment="1">
      <alignment vertical="center"/>
    </xf>
    <xf numFmtId="0" fontId="21" fillId="0" borderId="0" xfId="5" applyFont="1" applyAlignment="1">
      <alignment vertical="center"/>
    </xf>
    <xf numFmtId="6" fontId="24" fillId="0" borderId="0" xfId="2" applyFont="1" applyAlignment="1">
      <alignment vertical="center"/>
    </xf>
    <xf numFmtId="0" fontId="14" fillId="0" borderId="0" xfId="5" applyFont="1" applyAlignment="1">
      <alignment vertical="center"/>
    </xf>
    <xf numFmtId="0" fontId="20" fillId="0" borderId="0" xfId="5" applyFont="1" applyBorder="1" applyAlignment="1">
      <alignment vertical="center"/>
    </xf>
    <xf numFmtId="0" fontId="9" fillId="0" borderId="10" xfId="6" applyFont="1" applyBorder="1" applyAlignment="1">
      <alignment horizontal="center" vertical="center"/>
    </xf>
    <xf numFmtId="0" fontId="9" fillId="0" borderId="10" xfId="6" applyFont="1" applyFill="1" applyBorder="1" applyAlignment="1">
      <alignment horizontal="center" vertical="center" wrapText="1"/>
    </xf>
    <xf numFmtId="0" fontId="32" fillId="0" borderId="0" xfId="5" applyBorder="1" applyAlignment="1">
      <alignment vertical="center"/>
    </xf>
    <xf numFmtId="6" fontId="20" fillId="0" borderId="0" xfId="2" applyFont="1" applyBorder="1" applyAlignment="1">
      <alignment vertical="center"/>
    </xf>
    <xf numFmtId="0" fontId="23" fillId="0" borderId="10" xfId="6" applyFont="1" applyBorder="1" applyAlignment="1">
      <alignment horizontal="center" vertical="center" wrapText="1"/>
    </xf>
    <xf numFmtId="0" fontId="8" fillId="0" borderId="10" xfId="6" applyFont="1" applyFill="1" applyBorder="1" applyAlignment="1">
      <alignment vertical="center" wrapText="1"/>
    </xf>
    <xf numFmtId="0" fontId="8" fillId="0" borderId="10" xfId="6" applyFont="1" applyBorder="1" applyAlignment="1">
      <alignment vertical="center" wrapText="1"/>
    </xf>
    <xf numFmtId="0" fontId="8" fillId="0" borderId="10" xfId="6" applyFont="1" applyBorder="1" applyAlignment="1">
      <alignment vertical="center"/>
    </xf>
    <xf numFmtId="0" fontId="24" fillId="0" borderId="0" xfId="5" applyFont="1" applyBorder="1" applyAlignment="1">
      <alignment vertical="center"/>
    </xf>
    <xf numFmtId="6" fontId="20" fillId="0" borderId="0" xfId="2" applyFont="1" applyBorder="1" applyAlignment="1">
      <alignment horizontal="right" vertical="center"/>
    </xf>
    <xf numFmtId="0" fontId="9" fillId="0" borderId="0" xfId="5" applyFont="1" applyAlignment="1">
      <alignment vertical="center"/>
    </xf>
    <xf numFmtId="0" fontId="9" fillId="0" borderId="0" xfId="5" applyFont="1" applyBorder="1" applyAlignment="1">
      <alignment vertical="center"/>
    </xf>
    <xf numFmtId="6" fontId="18" fillId="0" borderId="0" xfId="2" applyFont="1" applyBorder="1" applyAlignment="1">
      <alignment horizontal="center" vertical="center"/>
    </xf>
    <xf numFmtId="0" fontId="8" fillId="0" borderId="0" xfId="5" applyFont="1" applyAlignment="1">
      <alignment vertical="center"/>
    </xf>
    <xf numFmtId="0" fontId="9" fillId="0" borderId="2" xfId="5" applyFont="1" applyBorder="1" applyAlignment="1">
      <alignment horizontal="center" vertical="center"/>
    </xf>
    <xf numFmtId="0" fontId="20" fillId="0" borderId="0" xfId="5" applyFont="1" applyAlignment="1">
      <alignment horizontal="left" vertical="center"/>
    </xf>
    <xf numFmtId="6" fontId="20" fillId="0" borderId="0" xfId="2" applyFont="1" applyAlignment="1">
      <alignment horizontal="left" vertical="center"/>
    </xf>
    <xf numFmtId="0" fontId="20" fillId="0" borderId="0" xfId="5" applyFont="1" applyBorder="1" applyAlignment="1">
      <alignment horizontal="left" vertical="center"/>
    </xf>
    <xf numFmtId="0" fontId="20" fillId="0" borderId="0" xfId="5" applyFont="1" applyBorder="1" applyAlignment="1">
      <alignment horizontal="right" vertical="center"/>
    </xf>
    <xf numFmtId="6" fontId="20" fillId="0" borderId="0" xfId="2" applyFont="1" applyBorder="1" applyAlignment="1">
      <alignment horizontal="left" vertical="center"/>
    </xf>
    <xf numFmtId="0" fontId="7" fillId="0" borderId="0" xfId="5" applyFont="1" applyBorder="1" applyAlignment="1">
      <alignment horizontal="left" vertical="center"/>
    </xf>
    <xf numFmtId="6" fontId="8" fillId="0" borderId="0" xfId="2" applyFont="1" applyBorder="1" applyAlignment="1">
      <alignment horizontal="center" vertical="center"/>
    </xf>
    <xf numFmtId="9" fontId="8" fillId="0" borderId="0" xfId="5" applyNumberFormat="1" applyFont="1" applyBorder="1" applyAlignment="1">
      <alignment horizontal="center" vertical="center"/>
    </xf>
    <xf numFmtId="0" fontId="27" fillId="0" borderId="0" xfId="5" applyFont="1" applyBorder="1" applyAlignment="1">
      <alignment horizontal="left" vertical="center"/>
    </xf>
    <xf numFmtId="0" fontId="8" fillId="0" borderId="0" xfId="5" applyFont="1" applyBorder="1" applyAlignment="1">
      <alignment horizontal="left" vertical="center"/>
    </xf>
    <xf numFmtId="0" fontId="24" fillId="0" borderId="0" xfId="5" applyFont="1" applyAlignment="1">
      <alignment horizontal="left" vertical="center"/>
    </xf>
    <xf numFmtId="0" fontId="32" fillId="0" borderId="0" xfId="5" applyAlignment="1">
      <alignment vertical="center"/>
    </xf>
    <xf numFmtId="0" fontId="8" fillId="0" borderId="0" xfId="5" applyFont="1" applyAlignment="1">
      <alignment horizontal="left" vertical="center"/>
    </xf>
    <xf numFmtId="0" fontId="8" fillId="0" borderId="10" xfId="6" applyFont="1" applyBorder="1" applyAlignment="1">
      <alignment horizontal="center" vertical="center" wrapText="1"/>
    </xf>
    <xf numFmtId="0" fontId="8" fillId="0" borderId="6" xfId="0" applyFont="1" applyFill="1" applyBorder="1" applyAlignment="1">
      <alignment vertical="center"/>
    </xf>
    <xf numFmtId="0" fontId="24" fillId="0" borderId="0" xfId="6" applyFont="1" applyFill="1" applyBorder="1" applyAlignment="1">
      <alignment vertical="center"/>
    </xf>
    <xf numFmtId="0" fontId="9" fillId="0" borderId="0" xfId="6" applyFont="1" applyFill="1" applyBorder="1" applyAlignment="1">
      <alignment horizontal="center" vertical="center"/>
    </xf>
    <xf numFmtId="6" fontId="8" fillId="0" borderId="0" xfId="2" applyFont="1" applyFill="1" applyBorder="1" applyAlignment="1">
      <alignment vertical="center"/>
    </xf>
    <xf numFmtId="0" fontId="42" fillId="0" borderId="0" xfId="6" applyFont="1" applyFill="1" applyBorder="1" applyAlignment="1">
      <alignment vertical="center"/>
    </xf>
    <xf numFmtId="0" fontId="8" fillId="0" borderId="0" xfId="6" applyFont="1" applyFill="1" applyBorder="1" applyAlignment="1">
      <alignment vertical="center"/>
    </xf>
    <xf numFmtId="0" fontId="8" fillId="0" borderId="0" xfId="5" applyFont="1" applyFill="1" applyBorder="1" applyAlignment="1">
      <alignment vertical="center"/>
    </xf>
    <xf numFmtId="0" fontId="42" fillId="0" borderId="10" xfId="6" applyFont="1" applyFill="1" applyBorder="1" applyAlignment="1">
      <alignment vertical="center"/>
    </xf>
    <xf numFmtId="0" fontId="40" fillId="2" borderId="21" xfId="6" applyFont="1" applyFill="1" applyBorder="1" applyAlignment="1">
      <alignment horizontal="center" vertical="center"/>
    </xf>
    <xf numFmtId="0" fontId="24" fillId="0" borderId="21" xfId="6" applyFont="1" applyFill="1" applyBorder="1" applyAlignment="1">
      <alignment horizontal="center" vertical="center"/>
    </xf>
    <xf numFmtId="0" fontId="44" fillId="2" borderId="21" xfId="6" applyFont="1" applyFill="1" applyBorder="1" applyAlignment="1">
      <alignment horizontal="center" vertical="center"/>
    </xf>
    <xf numFmtId="0" fontId="25" fillId="0" borderId="0" xfId="5" applyFont="1" applyAlignment="1">
      <alignment vertical="center"/>
    </xf>
    <xf numFmtId="6" fontId="20" fillId="0" borderId="13" xfId="6" applyNumberFormat="1" applyFont="1" applyFill="1" applyBorder="1" applyAlignment="1">
      <alignment vertical="center"/>
    </xf>
    <xf numFmtId="0" fontId="8" fillId="0" borderId="0" xfId="6" applyFont="1" applyFill="1" applyBorder="1" applyAlignment="1">
      <alignment horizontal="center" vertical="center"/>
    </xf>
    <xf numFmtId="6" fontId="20" fillId="0" borderId="10" xfId="6" applyNumberFormat="1" applyFont="1" applyFill="1" applyBorder="1" applyAlignment="1">
      <alignment vertical="center"/>
    </xf>
    <xf numFmtId="0" fontId="23" fillId="0" borderId="0" xfId="6" applyFont="1" applyFill="1" applyBorder="1" applyAlignment="1">
      <alignment horizontal="center" vertical="center"/>
    </xf>
    <xf numFmtId="0" fontId="27" fillId="0" borderId="13" xfId="6" applyFont="1" applyFill="1" applyBorder="1" applyAlignment="1">
      <alignment vertical="center"/>
    </xf>
    <xf numFmtId="0" fontId="8" fillId="0" borderId="0" xfId="5" applyFont="1" applyBorder="1" applyAlignment="1">
      <alignment vertical="center"/>
    </xf>
    <xf numFmtId="6" fontId="8" fillId="0" borderId="0" xfId="2" applyFont="1" applyBorder="1" applyAlignment="1">
      <alignment vertical="center"/>
    </xf>
    <xf numFmtId="0" fontId="8" fillId="0" borderId="0" xfId="6" applyFont="1" applyFill="1" applyBorder="1" applyAlignment="1">
      <alignment horizontal="left" vertical="center" indent="2"/>
    </xf>
    <xf numFmtId="6" fontId="8" fillId="0" borderId="0" xfId="2" applyFont="1" applyFill="1" applyBorder="1" applyAlignment="1">
      <alignment horizontal="left" vertical="center" indent="2"/>
    </xf>
    <xf numFmtId="6" fontId="8" fillId="0" borderId="1" xfId="2" applyFont="1" applyBorder="1" applyAlignment="1">
      <alignment horizontal="center" vertical="center"/>
    </xf>
    <xf numFmtId="0" fontId="7" fillId="0" borderId="0" xfId="0" applyFont="1" applyBorder="1" applyAlignment="1">
      <alignment horizontal="left" vertical="center"/>
    </xf>
    <xf numFmtId="0" fontId="32" fillId="0" borderId="16"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29" fillId="0" borderId="0" xfId="0" applyFont="1" applyAlignment="1">
      <alignment vertical="center"/>
    </xf>
    <xf numFmtId="0" fontId="22" fillId="0" borderId="0" xfId="0" applyFont="1" applyAlignment="1">
      <alignment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0" xfId="0" applyFont="1" applyAlignment="1">
      <alignment vertical="center"/>
    </xf>
    <xf numFmtId="0" fontId="21" fillId="0" borderId="0" xfId="0" applyFont="1" applyAlignment="1">
      <alignment vertical="center"/>
    </xf>
    <xf numFmtId="49" fontId="8" fillId="0" borderId="0" xfId="0" applyNumberFormat="1" applyFont="1" applyAlignment="1">
      <alignment vertical="center"/>
    </xf>
    <xf numFmtId="0" fontId="17" fillId="0" borderId="0" xfId="0" applyFont="1" applyBorder="1" applyAlignment="1">
      <alignment vertical="center"/>
    </xf>
    <xf numFmtId="0" fontId="5" fillId="0" borderId="0" xfId="0" applyFont="1" applyAlignment="1">
      <alignment vertical="center"/>
    </xf>
    <xf numFmtId="0" fontId="20" fillId="0" borderId="17" xfId="0" applyFont="1" applyBorder="1" applyAlignment="1">
      <alignment vertical="center"/>
    </xf>
    <xf numFmtId="0" fontId="20" fillId="0" borderId="14" xfId="0" applyFont="1" applyBorder="1" applyAlignment="1">
      <alignment vertical="center"/>
    </xf>
    <xf numFmtId="0" fontId="8" fillId="0" borderId="22" xfId="0" applyFont="1" applyBorder="1" applyAlignment="1">
      <alignment horizontal="left" vertical="center"/>
    </xf>
    <xf numFmtId="0" fontId="20" fillId="0" borderId="23" xfId="0" applyFont="1" applyBorder="1" applyAlignment="1">
      <alignment vertical="center"/>
    </xf>
    <xf numFmtId="0" fontId="18" fillId="0" borderId="0" xfId="0" applyFont="1" applyBorder="1" applyAlignment="1">
      <alignment horizontal="left" vertical="center"/>
    </xf>
    <xf numFmtId="0" fontId="12" fillId="0" borderId="0" xfId="0" applyFont="1" applyAlignment="1">
      <alignment vertical="center"/>
    </xf>
    <xf numFmtId="0" fontId="21" fillId="0" borderId="0" xfId="0" applyFont="1" applyAlignment="1">
      <alignment horizontal="right" vertical="center"/>
    </xf>
    <xf numFmtId="0" fontId="9" fillId="0" borderId="0" xfId="0" applyFont="1" applyAlignment="1">
      <alignment vertical="center"/>
    </xf>
    <xf numFmtId="0" fontId="14" fillId="0" borderId="0" xfId="0" applyFont="1" applyAlignment="1">
      <alignment vertical="center"/>
    </xf>
    <xf numFmtId="0" fontId="19" fillId="0" borderId="0" xfId="0" applyFont="1" applyBorder="1" applyAlignment="1">
      <alignment vertical="center"/>
    </xf>
    <xf numFmtId="0" fontId="27" fillId="0" borderId="0" xfId="0" applyFont="1" applyAlignment="1">
      <alignment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7" fillId="0" borderId="26" xfId="0" applyFont="1" applyBorder="1" applyAlignment="1">
      <alignment horizontal="center" vertical="center"/>
    </xf>
    <xf numFmtId="0" fontId="34" fillId="0" borderId="10" xfId="0" applyFont="1" applyBorder="1" applyAlignment="1">
      <alignment horizontal="center" vertical="center"/>
    </xf>
    <xf numFmtId="0" fontId="24" fillId="0" borderId="27" xfId="0" applyFont="1" applyBorder="1" applyAlignment="1">
      <alignment vertical="center"/>
    </xf>
    <xf numFmtId="0" fontId="22" fillId="0" borderId="26" xfId="0" applyFont="1" applyBorder="1" applyAlignment="1">
      <alignment horizontal="center" vertical="center"/>
    </xf>
    <xf numFmtId="0" fontId="34" fillId="0" borderId="27" xfId="0" applyFont="1" applyBorder="1" applyAlignment="1">
      <alignment vertical="center"/>
    </xf>
    <xf numFmtId="0" fontId="24" fillId="0" borderId="26"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34" fillId="0" borderId="11" xfId="0" applyFont="1" applyBorder="1" applyAlignment="1">
      <alignment horizontal="center" vertical="center"/>
    </xf>
    <xf numFmtId="0" fontId="24" fillId="0" borderId="29" xfId="0" applyFont="1" applyBorder="1" applyAlignment="1">
      <alignment vertical="center"/>
    </xf>
    <xf numFmtId="0" fontId="34" fillId="0" borderId="21" xfId="0" applyFont="1" applyBorder="1" applyAlignment="1">
      <alignment horizontal="center" vertical="center"/>
    </xf>
    <xf numFmtId="0" fontId="34" fillId="0" borderId="30" xfId="0" applyFont="1" applyBorder="1" applyAlignment="1">
      <alignment vertical="center"/>
    </xf>
    <xf numFmtId="0" fontId="24" fillId="0" borderId="0" xfId="0" applyFont="1" applyBorder="1" applyAlignment="1">
      <alignment vertical="center"/>
    </xf>
    <xf numFmtId="0" fontId="20" fillId="0" borderId="0" xfId="0" applyFont="1" applyBorder="1" applyAlignment="1">
      <alignment vertical="center"/>
    </xf>
    <xf numFmtId="0" fontId="8" fillId="0" borderId="0" xfId="0" applyFont="1" applyAlignment="1">
      <alignment horizontal="left" vertical="center"/>
    </xf>
    <xf numFmtId="0" fontId="20" fillId="0" borderId="0" xfId="0" applyFont="1" applyAlignment="1">
      <alignment horizontal="left" vertical="center"/>
    </xf>
    <xf numFmtId="0" fontId="8" fillId="0" borderId="0" xfId="0" applyFont="1" applyAlignment="1">
      <alignment horizontal="right" vertical="center"/>
    </xf>
    <xf numFmtId="0" fontId="30" fillId="0" borderId="0" xfId="0" applyFont="1" applyAlignment="1">
      <alignment vertical="center"/>
    </xf>
    <xf numFmtId="0" fontId="0" fillId="0" borderId="17" xfId="0" applyBorder="1" applyAlignment="1">
      <alignment vertical="center"/>
    </xf>
    <xf numFmtId="6" fontId="8" fillId="0" borderId="0" xfId="0" applyNumberFormat="1" applyFont="1" applyBorder="1" applyAlignment="1">
      <alignment vertical="center"/>
    </xf>
    <xf numFmtId="0" fontId="0" fillId="0" borderId="14" xfId="0" applyBorder="1" applyAlignment="1">
      <alignment vertical="center"/>
    </xf>
    <xf numFmtId="0" fontId="20" fillId="0" borderId="31" xfId="0" applyFont="1" applyBorder="1" applyAlignment="1">
      <alignment horizontal="center" vertical="center"/>
    </xf>
    <xf numFmtId="0" fontId="20" fillId="0" borderId="31" xfId="0" applyFont="1" applyBorder="1" applyAlignment="1">
      <alignment vertical="center"/>
    </xf>
    <xf numFmtId="0" fontId="0" fillId="0" borderId="23" xfId="0" applyBorder="1" applyAlignment="1">
      <alignment vertical="center"/>
    </xf>
    <xf numFmtId="0" fontId="32" fillId="0" borderId="0" xfId="0" applyFont="1" applyBorder="1" applyAlignment="1">
      <alignment vertical="center"/>
    </xf>
    <xf numFmtId="0" fontId="32" fillId="0" borderId="17" xfId="0" applyFont="1" applyBorder="1" applyAlignment="1">
      <alignment vertical="center"/>
    </xf>
    <xf numFmtId="0" fontId="32" fillId="0" borderId="14" xfId="0" applyFont="1" applyBorder="1" applyAlignment="1">
      <alignment vertical="center"/>
    </xf>
    <xf numFmtId="0" fontId="32" fillId="0" borderId="23" xfId="0" applyFont="1" applyBorder="1" applyAlignment="1">
      <alignment vertical="center"/>
    </xf>
    <xf numFmtId="0" fontId="20" fillId="0" borderId="16" xfId="0" applyFont="1" applyBorder="1" applyAlignment="1">
      <alignment horizontal="left" vertical="center"/>
    </xf>
    <xf numFmtId="0" fontId="20" fillId="0" borderId="16" xfId="0" applyFont="1" applyBorder="1" applyAlignment="1">
      <alignment vertical="center"/>
    </xf>
    <xf numFmtId="0" fontId="20" fillId="0" borderId="0" xfId="0" applyFont="1" applyBorder="1" applyAlignment="1">
      <alignment horizontal="left" vertical="center"/>
    </xf>
    <xf numFmtId="0" fontId="0" fillId="0" borderId="31" xfId="0" applyBorder="1" applyAlignment="1">
      <alignment vertical="center"/>
    </xf>
    <xf numFmtId="0" fontId="9" fillId="0" borderId="11" xfId="0" applyFont="1" applyBorder="1" applyAlignment="1">
      <alignment horizontal="center" vertical="center"/>
    </xf>
    <xf numFmtId="0" fontId="23" fillId="0" borderId="11" xfId="0" applyFont="1" applyBorder="1" applyAlignment="1">
      <alignment horizontal="center" vertical="center"/>
    </xf>
    <xf numFmtId="0" fontId="9" fillId="0" borderId="13" xfId="0" applyFont="1" applyBorder="1" applyAlignment="1">
      <alignment horizontal="center" vertical="center"/>
    </xf>
    <xf numFmtId="0" fontId="6"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10" xfId="0" applyFont="1" applyBorder="1" applyAlignment="1">
      <alignment horizontal="right" vertical="center"/>
    </xf>
    <xf numFmtId="6" fontId="8" fillId="0" borderId="10" xfId="2" applyFont="1" applyBorder="1" applyAlignment="1">
      <alignment horizontal="right" vertical="center"/>
    </xf>
    <xf numFmtId="0" fontId="24" fillId="0" borderId="0" xfId="0" applyFont="1" applyBorder="1" applyAlignment="1">
      <alignment horizontal="left" vertical="center"/>
    </xf>
    <xf numFmtId="5" fontId="24" fillId="0" borderId="0" xfId="0" applyNumberFormat="1" applyFont="1" applyBorder="1" applyAlignment="1">
      <alignment horizontal="right" vertical="center"/>
    </xf>
    <xf numFmtId="0" fontId="8" fillId="0" borderId="11" xfId="0" applyFont="1" applyBorder="1" applyAlignment="1">
      <alignment horizontal="right" vertical="center"/>
    </xf>
    <xf numFmtId="0" fontId="23" fillId="0" borderId="0" xfId="0" applyFont="1" applyAlignment="1">
      <alignment horizontal="left" vertical="center"/>
    </xf>
    <xf numFmtId="9" fontId="8" fillId="0" borderId="0" xfId="0" applyNumberFormat="1" applyFont="1" applyBorder="1" applyAlignment="1">
      <alignment horizontal="center" vertical="center"/>
    </xf>
    <xf numFmtId="9" fontId="8" fillId="0" borderId="20" xfId="0" applyNumberFormat="1" applyFont="1" applyBorder="1" applyAlignment="1">
      <alignment horizontal="center" vertical="center"/>
    </xf>
    <xf numFmtId="0" fontId="7" fillId="0" borderId="1" xfId="0" applyFont="1" applyBorder="1" applyAlignment="1">
      <alignment horizontal="left" vertical="center"/>
    </xf>
    <xf numFmtId="9" fontId="8" fillId="0" borderId="1" xfId="0" applyNumberFormat="1" applyFont="1" applyBorder="1" applyAlignment="1">
      <alignment horizontal="center" vertical="center"/>
    </xf>
    <xf numFmtId="6" fontId="8" fillId="0" borderId="6" xfId="2" applyFont="1" applyBorder="1" applyAlignment="1">
      <alignment horizontal="center" vertical="center"/>
    </xf>
    <xf numFmtId="9" fontId="8" fillId="0" borderId="6" xfId="0" applyNumberFormat="1" applyFont="1" applyBorder="1" applyAlignment="1">
      <alignment horizontal="center" vertical="center"/>
    </xf>
    <xf numFmtId="9" fontId="8" fillId="0" borderId="7" xfId="0" applyNumberFormat="1" applyFont="1" applyBorder="1" applyAlignment="1">
      <alignment horizontal="center" vertical="center"/>
    </xf>
    <xf numFmtId="0" fontId="27" fillId="0" borderId="0" xfId="0" applyFont="1" applyAlignment="1">
      <alignment horizontal="left" vertical="center"/>
    </xf>
    <xf numFmtId="9" fontId="8" fillId="0" borderId="0" xfId="0" applyNumberFormat="1" applyFont="1" applyBorder="1" applyAlignment="1">
      <alignment horizontal="right" vertical="center"/>
    </xf>
    <xf numFmtId="0" fontId="24" fillId="0" borderId="0" xfId="0" applyFont="1" applyAlignment="1">
      <alignment horizontal="left" vertical="center"/>
    </xf>
    <xf numFmtId="0" fontId="40" fillId="2" borderId="10" xfId="5" applyFont="1" applyFill="1" applyBorder="1" applyAlignment="1">
      <alignment horizontal="center" vertical="center"/>
    </xf>
    <xf numFmtId="0" fontId="40" fillId="2" borderId="5" xfId="5" applyFont="1" applyFill="1" applyBorder="1" applyAlignment="1">
      <alignment horizontal="center" vertical="center"/>
    </xf>
    <xf numFmtId="0" fontId="20" fillId="0" borderId="0" xfId="5" applyFont="1" applyBorder="1" applyAlignment="1">
      <alignment horizontal="center" vertical="center"/>
    </xf>
    <xf numFmtId="0" fontId="40" fillId="2" borderId="32" xfId="5" applyFont="1" applyFill="1" applyBorder="1" applyAlignment="1">
      <alignment horizontal="center" vertical="center"/>
    </xf>
    <xf numFmtId="0" fontId="20" fillId="0" borderId="5" xfId="5" applyFont="1" applyBorder="1" applyAlignment="1">
      <alignment vertical="center"/>
    </xf>
    <xf numFmtId="0" fontId="20" fillId="0" borderId="0" xfId="5" applyFont="1" applyFill="1" applyAlignment="1">
      <alignment horizontal="left" vertical="center"/>
    </xf>
    <xf numFmtId="0" fontId="8" fillId="0" borderId="0" xfId="0" applyFont="1" applyBorder="1" applyAlignment="1">
      <alignment horizontal="right" vertical="center"/>
    </xf>
    <xf numFmtId="0" fontId="21" fillId="0" borderId="0" xfId="5" applyFont="1" applyAlignment="1">
      <alignment horizontal="left" vertical="center"/>
    </xf>
    <xf numFmtId="0" fontId="36" fillId="0" borderId="0" xfId="0" applyFont="1" applyAlignment="1">
      <alignment horizontal="right" vertical="center"/>
    </xf>
    <xf numFmtId="0" fontId="8" fillId="0" borderId="0" xfId="5" applyFont="1" applyFill="1" applyAlignment="1">
      <alignment vertical="center"/>
    </xf>
    <xf numFmtId="0" fontId="20" fillId="0" borderId="0" xfId="5" applyFont="1" applyFill="1" applyAlignment="1">
      <alignment vertical="center"/>
    </xf>
    <xf numFmtId="0" fontId="46" fillId="0" borderId="0" xfId="0" applyFont="1" applyAlignment="1">
      <alignment vertical="center"/>
    </xf>
    <xf numFmtId="0" fontId="8" fillId="0" borderId="0" xfId="5" applyFont="1" applyAlignment="1">
      <alignment horizontal="right" vertical="center"/>
    </xf>
    <xf numFmtId="0" fontId="48" fillId="0" borderId="0" xfId="0" applyFont="1" applyBorder="1" applyAlignment="1">
      <alignment vertical="center"/>
    </xf>
    <xf numFmtId="0" fontId="49" fillId="0" borderId="0" xfId="0" applyFont="1" applyBorder="1" applyAlignment="1">
      <alignment vertical="center"/>
    </xf>
    <xf numFmtId="0" fontId="8" fillId="0" borderId="5" xfId="0" applyNumberFormat="1" applyFont="1" applyBorder="1" applyAlignment="1">
      <alignment horizontal="left" vertical="center"/>
    </xf>
    <xf numFmtId="0" fontId="8" fillId="0" borderId="1" xfId="0" applyNumberFormat="1" applyFont="1" applyBorder="1" applyAlignment="1">
      <alignment horizontal="left" vertical="center"/>
    </xf>
    <xf numFmtId="0" fontId="17" fillId="0" borderId="0" xfId="0" applyFont="1" applyFill="1" applyBorder="1" applyAlignment="1">
      <alignment vertical="center"/>
    </xf>
    <xf numFmtId="0" fontId="19" fillId="0" borderId="31" xfId="0" applyFont="1" applyFill="1" applyBorder="1" applyAlignment="1">
      <alignment vertical="center"/>
    </xf>
    <xf numFmtId="0" fontId="8" fillId="0" borderId="20" xfId="0" applyFont="1" applyBorder="1" applyAlignment="1">
      <alignment vertical="center"/>
    </xf>
    <xf numFmtId="0" fontId="8" fillId="0" borderId="1" xfId="0" applyFont="1" applyBorder="1" applyAlignment="1">
      <alignment horizontal="center" vertical="center"/>
    </xf>
    <xf numFmtId="0" fontId="7" fillId="0" borderId="6" xfId="0" applyFont="1" applyFill="1" applyBorder="1" applyAlignment="1">
      <alignment vertical="center"/>
    </xf>
    <xf numFmtId="0" fontId="7" fillId="0" borderId="0" xfId="0" applyFont="1" applyFill="1" applyBorder="1" applyAlignment="1">
      <alignment vertical="center"/>
    </xf>
    <xf numFmtId="0" fontId="20" fillId="0" borderId="0" xfId="0" applyFont="1" applyFill="1" applyBorder="1" applyAlignment="1">
      <alignment vertical="center"/>
    </xf>
    <xf numFmtId="6" fontId="20" fillId="0" borderId="0" xfId="2" applyFont="1" applyFill="1" applyBorder="1" applyAlignment="1">
      <alignment vertical="center"/>
    </xf>
    <xf numFmtId="0" fontId="9" fillId="0" borderId="6" xfId="0" applyFont="1" applyFill="1" applyBorder="1" applyAlignment="1">
      <alignment horizontal="left" vertical="center"/>
    </xf>
    <xf numFmtId="0" fontId="9" fillId="0" borderId="6" xfId="0" applyFont="1" applyFill="1" applyBorder="1" applyAlignment="1">
      <alignment horizontal="center" vertical="center"/>
    </xf>
    <xf numFmtId="6" fontId="9" fillId="0" borderId="6" xfId="2" applyFont="1" applyFill="1" applyBorder="1" applyAlignment="1">
      <alignment vertical="center"/>
    </xf>
    <xf numFmtId="0" fontId="8" fillId="0" borderId="0" xfId="0" applyFont="1" applyAlignment="1">
      <alignment horizontal="left" vertical="top" wrapText="1"/>
    </xf>
    <xf numFmtId="0" fontId="8" fillId="0" borderId="0" xfId="0" applyFont="1" applyBorder="1" applyAlignment="1">
      <alignment horizontal="left" vertical="top" wrapText="1"/>
    </xf>
    <xf numFmtId="6" fontId="8" fillId="0" borderId="0" xfId="2" applyFont="1" applyAlignment="1">
      <alignment vertical="center"/>
    </xf>
    <xf numFmtId="0" fontId="8" fillId="0" borderId="12" xfId="0" applyFont="1" applyBorder="1" applyAlignment="1">
      <alignment horizontal="left" vertical="center"/>
    </xf>
    <xf numFmtId="0" fontId="8" fillId="0" borderId="4" xfId="0" applyFont="1" applyBorder="1" applyAlignment="1">
      <alignment horizontal="left" vertical="center"/>
    </xf>
    <xf numFmtId="0" fontId="8" fillId="0" borderId="4" xfId="0" applyFont="1" applyBorder="1" applyAlignment="1">
      <alignment horizontal="center" vertical="center"/>
    </xf>
    <xf numFmtId="0" fontId="8" fillId="0" borderId="33"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vertical="center"/>
    </xf>
    <xf numFmtId="6" fontId="8" fillId="0" borderId="34" xfId="2" applyFont="1" applyBorder="1" applyAlignment="1">
      <alignment vertical="center"/>
    </xf>
    <xf numFmtId="0" fontId="8" fillId="0" borderId="3" xfId="0" applyFont="1" applyBorder="1" applyAlignment="1">
      <alignment horizontal="left" vertical="center"/>
    </xf>
    <xf numFmtId="0" fontId="8" fillId="0" borderId="36"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6" fontId="8" fillId="0" borderId="37" xfId="2" applyFont="1" applyBorder="1" applyAlignment="1">
      <alignment vertical="center"/>
    </xf>
    <xf numFmtId="0" fontId="8" fillId="0" borderId="9" xfId="0" applyFont="1" applyBorder="1" applyAlignment="1">
      <alignment horizontal="left" vertical="center"/>
    </xf>
    <xf numFmtId="0" fontId="8" fillId="0" borderId="6" xfId="0" applyFont="1" applyBorder="1" applyAlignment="1">
      <alignment horizontal="center" vertical="center"/>
    </xf>
    <xf numFmtId="0" fontId="8" fillId="0" borderId="39"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6" fontId="8" fillId="0" borderId="40" xfId="2" applyFont="1" applyBorder="1" applyAlignment="1">
      <alignment vertical="center"/>
    </xf>
    <xf numFmtId="0" fontId="8" fillId="0" borderId="0" xfId="0" applyFont="1" applyAlignment="1">
      <alignment horizontal="center" vertical="center"/>
    </xf>
    <xf numFmtId="0" fontId="8" fillId="0" borderId="5" xfId="0" applyFont="1" applyBorder="1" applyAlignment="1">
      <alignment horizontal="left" vertical="center"/>
    </xf>
    <xf numFmtId="0" fontId="8" fillId="0" borderId="1" xfId="0" applyFont="1" applyBorder="1" applyAlignment="1">
      <alignment horizontal="left" vertical="center"/>
    </xf>
    <xf numFmtId="6" fontId="8" fillId="0" borderId="2" xfId="2" applyFont="1" applyBorder="1" applyAlignment="1">
      <alignment vertical="center"/>
    </xf>
    <xf numFmtId="0" fontId="8" fillId="0" borderId="33" xfId="0" applyFont="1" applyBorder="1" applyAlignment="1">
      <alignment horizontal="left" vertical="center"/>
    </xf>
    <xf numFmtId="0" fontId="8" fillId="0" borderId="35" xfId="0" applyFont="1" applyBorder="1" applyAlignment="1">
      <alignment horizontal="left" vertical="center"/>
    </xf>
    <xf numFmtId="0" fontId="8" fillId="0" borderId="35" xfId="0" applyFont="1" applyBorder="1" applyAlignment="1">
      <alignment horizontal="center" vertical="center"/>
    </xf>
    <xf numFmtId="6" fontId="8" fillId="0" borderId="20" xfId="2" applyFont="1" applyBorder="1" applyAlignment="1">
      <alignment vertical="center"/>
    </xf>
    <xf numFmtId="0" fontId="51" fillId="0" borderId="0" xfId="6" applyFont="1" applyFill="1" applyBorder="1" applyAlignment="1">
      <alignment horizontal="left" vertical="center" indent="2"/>
    </xf>
    <xf numFmtId="0" fontId="20" fillId="0" borderId="10" xfId="5" applyFont="1" applyBorder="1" applyAlignment="1">
      <alignment horizontal="center" vertical="center"/>
    </xf>
    <xf numFmtId="0" fontId="32" fillId="0" borderId="0" xfId="5" applyFont="1" applyAlignment="1">
      <alignment vertical="center"/>
    </xf>
    <xf numFmtId="0" fontId="20" fillId="0" borderId="10" xfId="5" applyFont="1" applyBorder="1" applyAlignment="1">
      <alignment horizontal="left" vertical="center" wrapText="1"/>
    </xf>
    <xf numFmtId="0" fontId="40" fillId="2" borderId="10" xfId="5" applyFont="1" applyFill="1" applyBorder="1" applyAlignment="1">
      <alignment horizontal="left" vertical="center"/>
    </xf>
    <xf numFmtId="0" fontId="20" fillId="0" borderId="0" xfId="5" applyFont="1" applyBorder="1" applyAlignment="1">
      <alignment horizontal="left" vertical="center" wrapText="1"/>
    </xf>
    <xf numFmtId="0" fontId="40" fillId="2" borderId="10" xfId="5" applyFont="1" applyFill="1" applyBorder="1" applyAlignment="1">
      <alignment vertical="center"/>
    </xf>
    <xf numFmtId="6" fontId="20" fillId="0" borderId="10" xfId="2" applyFont="1" applyBorder="1" applyAlignment="1">
      <alignment vertical="center"/>
    </xf>
    <xf numFmtId="0" fontId="40" fillId="2" borderId="2" xfId="5" applyFont="1" applyFill="1" applyBorder="1" applyAlignment="1">
      <alignment horizontal="left" vertical="center"/>
    </xf>
    <xf numFmtId="0" fontId="20" fillId="0" borderId="13" xfId="5" applyFont="1" applyBorder="1" applyAlignment="1">
      <alignment horizontal="left" vertical="center" wrapText="1"/>
    </xf>
    <xf numFmtId="0" fontId="40" fillId="2" borderId="5" xfId="5" applyFont="1" applyFill="1" applyBorder="1" applyAlignment="1">
      <alignment horizontal="left" vertical="center"/>
    </xf>
    <xf numFmtId="0" fontId="20" fillId="0" borderId="0" xfId="0" applyFont="1" applyAlignment="1">
      <alignment horizontal="left" vertical="center" wrapText="1" indent="1"/>
    </xf>
    <xf numFmtId="0" fontId="17" fillId="0" borderId="0" xfId="5" applyFont="1" applyAlignment="1">
      <alignment horizontal="left" vertical="center"/>
    </xf>
    <xf numFmtId="0" fontId="40" fillId="2" borderId="1" xfId="5" applyFont="1" applyFill="1" applyBorder="1" applyAlignment="1">
      <alignment horizontal="left" vertical="center"/>
    </xf>
    <xf numFmtId="0" fontId="32" fillId="0" borderId="0" xfId="5" applyFont="1" applyBorder="1" applyAlignment="1">
      <alignment vertical="center"/>
    </xf>
    <xf numFmtId="0" fontId="52" fillId="0" borderId="10" xfId="0" applyFont="1" applyBorder="1" applyAlignment="1">
      <alignment horizontal="center" vertical="center"/>
    </xf>
    <xf numFmtId="0" fontId="52" fillId="0" borderId="11" xfId="0" applyFont="1" applyBorder="1" applyAlignment="1">
      <alignment horizontal="center" vertical="center"/>
    </xf>
    <xf numFmtId="0" fontId="52" fillId="0" borderId="21" xfId="0" applyFont="1" applyBorder="1" applyAlignment="1">
      <alignment horizontal="center" vertical="center"/>
    </xf>
    <xf numFmtId="0" fontId="38" fillId="0" borderId="0" xfId="0" applyFont="1" applyAlignment="1">
      <alignment horizontal="right" vertical="center"/>
    </xf>
    <xf numFmtId="0" fontId="36" fillId="0" borderId="0" xfId="5" applyFont="1" applyAlignment="1">
      <alignment horizontal="right" vertical="center"/>
    </xf>
    <xf numFmtId="0" fontId="21" fillId="0" borderId="0" xfId="5" applyFont="1" applyAlignment="1">
      <alignment horizontal="right" vertical="center"/>
    </xf>
    <xf numFmtId="0" fontId="54" fillId="0" borderId="0" xfId="5" applyFont="1" applyAlignment="1">
      <alignment horizontal="left" vertical="center"/>
    </xf>
    <xf numFmtId="0" fontId="17" fillId="0" borderId="0" xfId="5" applyFont="1" applyAlignment="1">
      <alignment vertical="center"/>
    </xf>
    <xf numFmtId="0" fontId="17" fillId="0" borderId="0" xfId="5" applyFont="1" applyAlignment="1">
      <alignment horizontal="center" vertical="center"/>
    </xf>
    <xf numFmtId="6" fontId="17" fillId="0" borderId="0" xfId="2" applyFont="1" applyAlignment="1">
      <alignment vertical="center"/>
    </xf>
    <xf numFmtId="0" fontId="2" fillId="0" borderId="0" xfId="5" applyFont="1" applyBorder="1" applyAlignment="1">
      <alignment horizontal="center" vertical="center"/>
    </xf>
    <xf numFmtId="0" fontId="2" fillId="0" borderId="0" xfId="5" applyFont="1" applyBorder="1" applyAlignment="1">
      <alignment horizontal="left" vertical="center" indent="1"/>
    </xf>
    <xf numFmtId="0" fontId="37" fillId="0" borderId="0" xfId="7" applyFont="1" applyAlignment="1">
      <alignment horizontal="right" vertical="center"/>
    </xf>
    <xf numFmtId="0" fontId="8" fillId="0" borderId="0" xfId="7" applyFont="1" applyAlignment="1">
      <alignment vertical="center"/>
    </xf>
    <xf numFmtId="0" fontId="32" fillId="0" borderId="0" xfId="7" applyFont="1" applyAlignment="1">
      <alignment horizontal="right" vertical="center"/>
    </xf>
    <xf numFmtId="0" fontId="33" fillId="0" borderId="42" xfId="7" applyFont="1" applyBorder="1" applyAlignment="1">
      <alignment vertical="center" wrapText="1"/>
    </xf>
    <xf numFmtId="0" fontId="33" fillId="0" borderId="43" xfId="7" applyFont="1" applyBorder="1" applyAlignment="1">
      <alignment vertical="center" wrapText="1"/>
    </xf>
    <xf numFmtId="0" fontId="33" fillId="0" borderId="44" xfId="7" applyFont="1" applyBorder="1" applyAlignment="1">
      <alignment vertical="center" wrapText="1"/>
    </xf>
    <xf numFmtId="0" fontId="33" fillId="0" borderId="45" xfId="7" applyFont="1" applyBorder="1" applyAlignment="1">
      <alignment vertical="center" wrapText="1"/>
    </xf>
    <xf numFmtId="0" fontId="33" fillId="0" borderId="46" xfId="7" applyFont="1" applyBorder="1" applyAlignment="1">
      <alignment vertical="center" wrapText="1"/>
    </xf>
    <xf numFmtId="0" fontId="33" fillId="0" borderId="26" xfId="7" applyFont="1" applyBorder="1" applyAlignment="1">
      <alignment vertical="center" wrapText="1"/>
    </xf>
    <xf numFmtId="0" fontId="33" fillId="0" borderId="10" xfId="7" applyFont="1" applyBorder="1" applyAlignment="1">
      <alignment vertical="center" wrapText="1"/>
    </xf>
    <xf numFmtId="0" fontId="33" fillId="0" borderId="27" xfId="7" applyFont="1" applyBorder="1" applyAlignment="1">
      <alignment vertical="center" wrapText="1"/>
    </xf>
    <xf numFmtId="0" fontId="33" fillId="0" borderId="47" xfId="7" applyFont="1" applyBorder="1" applyAlignment="1">
      <alignment vertical="center" wrapText="1"/>
    </xf>
    <xf numFmtId="0" fontId="33" fillId="0" borderId="0" xfId="7" applyFont="1" applyAlignment="1">
      <alignment vertical="center"/>
    </xf>
    <xf numFmtId="0" fontId="33" fillId="0" borderId="0" xfId="7" applyFont="1" applyFill="1" applyAlignment="1">
      <alignment vertical="center"/>
    </xf>
    <xf numFmtId="0" fontId="56" fillId="0" borderId="6" xfId="0" applyFont="1" applyFill="1" applyBorder="1" applyAlignment="1">
      <alignment horizontal="left" vertical="center"/>
    </xf>
    <xf numFmtId="0" fontId="12" fillId="0" borderId="0" xfId="5" applyFont="1" applyAlignment="1">
      <alignment vertical="center"/>
    </xf>
    <xf numFmtId="0" fontId="20" fillId="0" borderId="0" xfId="0" applyFont="1"/>
    <xf numFmtId="0" fontId="20" fillId="0" borderId="0" xfId="0" applyFont="1" applyBorder="1"/>
    <xf numFmtId="0" fontId="22" fillId="0" borderId="13" xfId="6" applyFont="1" applyFill="1" applyBorder="1" applyAlignment="1">
      <alignment vertical="center"/>
    </xf>
    <xf numFmtId="0" fontId="27" fillId="0" borderId="48" xfId="0" applyFont="1" applyBorder="1" applyAlignment="1">
      <alignment horizontal="center" vertical="center"/>
    </xf>
    <xf numFmtId="0" fontId="33" fillId="0" borderId="18" xfId="7" applyFont="1" applyBorder="1" applyAlignment="1">
      <alignment vertical="center" wrapText="1"/>
    </xf>
    <xf numFmtId="0" fontId="33" fillId="0" borderId="49" xfId="7" applyFont="1" applyBorder="1" applyAlignment="1">
      <alignment vertical="center" wrapText="1"/>
    </xf>
    <xf numFmtId="0" fontId="33" fillId="0" borderId="50" xfId="7" applyFont="1" applyBorder="1" applyAlignment="1">
      <alignment vertical="center" wrapText="1"/>
    </xf>
    <xf numFmtId="0" fontId="33" fillId="0" borderId="49" xfId="0" applyFont="1" applyBorder="1" applyAlignment="1">
      <alignment horizontal="justify" vertical="center"/>
    </xf>
    <xf numFmtId="0" fontId="33" fillId="0" borderId="50" xfId="0" applyFont="1" applyBorder="1" applyAlignment="1">
      <alignment horizontal="justify" vertical="center"/>
    </xf>
    <xf numFmtId="0" fontId="33" fillId="0" borderId="28" xfId="7" applyFont="1" applyBorder="1" applyAlignment="1">
      <alignment vertical="center" wrapText="1"/>
    </xf>
    <xf numFmtId="0" fontId="32" fillId="0" borderId="0" xfId="7" applyFont="1" applyAlignment="1">
      <alignment vertical="center"/>
    </xf>
    <xf numFmtId="0" fontId="62" fillId="0" borderId="0" xfId="7" applyFont="1" applyAlignment="1">
      <alignment vertical="center"/>
    </xf>
    <xf numFmtId="0" fontId="33" fillId="0" borderId="51" xfId="0" applyFont="1" applyBorder="1" applyAlignment="1">
      <alignment horizontal="justify" vertical="center" wrapText="1"/>
    </xf>
    <xf numFmtId="0" fontId="33" fillId="0" borderId="52" xfId="0" applyFont="1" applyBorder="1" applyAlignment="1">
      <alignment horizontal="justify" vertical="center" wrapText="1"/>
    </xf>
    <xf numFmtId="0" fontId="62" fillId="0" borderId="46" xfId="7" applyFont="1" applyBorder="1" applyAlignment="1">
      <alignment vertical="center"/>
    </xf>
    <xf numFmtId="0" fontId="33" fillId="0" borderId="51" xfId="7" applyFont="1" applyBorder="1" applyAlignment="1">
      <alignment vertical="center" wrapText="1"/>
    </xf>
    <xf numFmtId="0" fontId="33" fillId="0" borderId="52" xfId="7" applyFont="1" applyBorder="1" applyAlignment="1">
      <alignment vertical="center" wrapText="1"/>
    </xf>
    <xf numFmtId="0" fontId="33" fillId="0" borderId="53" xfId="7" applyFont="1" applyBorder="1" applyAlignment="1">
      <alignment vertical="center" wrapText="1"/>
    </xf>
    <xf numFmtId="0" fontId="33" fillId="0" borderId="54" xfId="7" applyFont="1" applyBorder="1" applyAlignment="1">
      <alignment vertical="center" wrapText="1"/>
    </xf>
    <xf numFmtId="0" fontId="33" fillId="0" borderId="55" xfId="7" applyFont="1" applyFill="1" applyBorder="1" applyAlignment="1">
      <alignment vertical="center" wrapText="1"/>
    </xf>
    <xf numFmtId="0" fontId="33" fillId="0" borderId="56" xfId="7" applyFont="1" applyFill="1" applyBorder="1" applyAlignment="1">
      <alignment vertical="center" wrapText="1"/>
    </xf>
    <xf numFmtId="0" fontId="62" fillId="0" borderId="0" xfId="0" applyFont="1" applyBorder="1" applyAlignment="1">
      <alignment vertical="center"/>
    </xf>
    <xf numFmtId="0" fontId="33" fillId="0" borderId="57" xfId="7" applyFont="1" applyBorder="1" applyAlignment="1">
      <alignment vertical="center" wrapText="1"/>
    </xf>
    <xf numFmtId="0" fontId="33" fillId="0" borderId="58" xfId="7" applyFont="1" applyBorder="1" applyAlignment="1">
      <alignment vertical="center" wrapText="1"/>
    </xf>
    <xf numFmtId="6" fontId="9" fillId="0" borderId="0" xfId="2" applyFont="1" applyFill="1" applyBorder="1" applyAlignment="1">
      <alignment vertical="center"/>
    </xf>
    <xf numFmtId="0" fontId="9" fillId="0" borderId="0" xfId="0" applyFont="1" applyFill="1" applyBorder="1" applyAlignment="1">
      <alignment horizontal="center" vertical="center"/>
    </xf>
    <xf numFmtId="0" fontId="8" fillId="3" borderId="10" xfId="0" applyFont="1" applyFill="1" applyBorder="1" applyAlignment="1">
      <alignment horizontal="center" vertical="center"/>
    </xf>
    <xf numFmtId="176" fontId="8" fillId="0" borderId="10" xfId="1" applyNumberFormat="1" applyFont="1" applyFill="1" applyBorder="1" applyAlignment="1">
      <alignment horizontal="right" vertical="center"/>
    </xf>
    <xf numFmtId="0" fontId="8" fillId="2" borderId="10" xfId="0" applyFont="1" applyFill="1" applyBorder="1" applyAlignment="1">
      <alignment vertical="center"/>
    </xf>
    <xf numFmtId="0" fontId="8" fillId="0" borderId="0" xfId="0" applyFont="1" applyFill="1" applyBorder="1" applyAlignment="1">
      <alignment horizontal="right" vertical="center"/>
    </xf>
    <xf numFmtId="0" fontId="56" fillId="0" borderId="0" xfId="0" applyFont="1" applyFill="1" applyBorder="1" applyAlignment="1">
      <alignment horizontal="left" vertical="center"/>
    </xf>
    <xf numFmtId="0" fontId="56" fillId="0" borderId="0" xfId="5" applyFont="1" applyAlignment="1">
      <alignment horizontal="left" vertical="center"/>
    </xf>
    <xf numFmtId="0" fontId="33" fillId="0" borderId="60" xfId="7" applyFont="1" applyBorder="1" applyAlignment="1">
      <alignment vertical="center" wrapText="1"/>
    </xf>
    <xf numFmtId="0" fontId="32" fillId="0" borderId="0" xfId="7" applyAlignment="1">
      <alignment vertical="center"/>
    </xf>
    <xf numFmtId="0" fontId="33" fillId="0" borderId="61" xfId="7" applyFont="1" applyBorder="1" applyAlignment="1">
      <alignment vertical="center" wrapText="1"/>
    </xf>
    <xf numFmtId="0" fontId="33" fillId="0" borderId="62" xfId="7" applyFont="1" applyBorder="1" applyAlignment="1">
      <alignment vertical="center" wrapText="1"/>
    </xf>
    <xf numFmtId="0" fontId="33" fillId="0" borderId="63" xfId="7" applyFont="1" applyBorder="1" applyAlignment="1">
      <alignment vertical="center" wrapText="1"/>
    </xf>
    <xf numFmtId="0" fontId="33" fillId="0" borderId="64" xfId="7" applyFont="1" applyBorder="1" applyAlignment="1">
      <alignment vertical="center" wrapText="1"/>
    </xf>
    <xf numFmtId="0" fontId="33" fillId="0" borderId="65" xfId="7" applyFont="1" applyBorder="1" applyAlignment="1">
      <alignment vertical="center" wrapText="1"/>
    </xf>
    <xf numFmtId="0" fontId="33" fillId="0" borderId="66" xfId="7" applyFont="1" applyBorder="1" applyAlignment="1">
      <alignment vertical="center" wrapText="1"/>
    </xf>
    <xf numFmtId="6" fontId="8" fillId="0" borderId="10" xfId="2" applyFont="1" applyFill="1" applyBorder="1" applyAlignment="1">
      <alignment vertical="center"/>
    </xf>
    <xf numFmtId="176" fontId="8" fillId="0" borderId="67" xfId="0" applyNumberFormat="1" applyFont="1" applyBorder="1" applyAlignment="1">
      <alignment horizontal="right" vertical="center"/>
    </xf>
    <xf numFmtId="0" fontId="8" fillId="4" borderId="10" xfId="0" applyFont="1" applyFill="1" applyBorder="1" applyAlignment="1">
      <alignment vertical="center"/>
    </xf>
    <xf numFmtId="38" fontId="8" fillId="0" borderId="10" xfId="0" applyNumberFormat="1" applyFont="1" applyFill="1" applyBorder="1" applyAlignment="1">
      <alignment horizontal="right" vertical="center"/>
    </xf>
    <xf numFmtId="0" fontId="8" fillId="0" borderId="0" xfId="0" applyFont="1" applyBorder="1" applyAlignment="1">
      <alignment vertical="center" wrapText="1"/>
    </xf>
    <xf numFmtId="0" fontId="8" fillId="4" borderId="10" xfId="0" applyFont="1" applyFill="1" applyBorder="1" applyAlignment="1">
      <alignment horizontal="left" vertical="center"/>
    </xf>
    <xf numFmtId="6" fontId="8" fillId="4" borderId="10" xfId="2" applyFont="1" applyFill="1" applyBorder="1" applyAlignment="1">
      <alignment vertical="center"/>
    </xf>
    <xf numFmtId="0" fontId="8" fillId="0" borderId="10" xfId="5" applyFont="1" applyBorder="1" applyAlignment="1">
      <alignment vertical="center"/>
    </xf>
    <xf numFmtId="0" fontId="20" fillId="0" borderId="0" xfId="0" applyFont="1" applyFill="1" applyBorder="1" applyAlignment="1">
      <alignment horizontal="left" vertical="center"/>
    </xf>
    <xf numFmtId="6" fontId="8" fillId="0" borderId="8" xfId="2" applyFont="1" applyBorder="1" applyAlignment="1">
      <alignment vertical="center"/>
    </xf>
    <xf numFmtId="0" fontId="8" fillId="0" borderId="36" xfId="0" applyFont="1" applyBorder="1" applyAlignment="1">
      <alignment horizontal="left" vertical="center"/>
    </xf>
    <xf numFmtId="0" fontId="8" fillId="0" borderId="38" xfId="0" applyFont="1" applyBorder="1" applyAlignment="1">
      <alignment horizontal="left" vertical="center"/>
    </xf>
    <xf numFmtId="0" fontId="8" fillId="0" borderId="38" xfId="0" applyFont="1" applyBorder="1" applyAlignment="1">
      <alignment horizontal="center" vertical="center"/>
    </xf>
    <xf numFmtId="0" fontId="33" fillId="0" borderId="57" xfId="0" applyFont="1" applyBorder="1" applyAlignment="1">
      <alignment horizontal="justify" vertical="center" wrapText="1"/>
    </xf>
    <xf numFmtId="0" fontId="33" fillId="0" borderId="58" xfId="0" applyFont="1" applyBorder="1" applyAlignment="1">
      <alignment horizontal="justify" vertical="center" wrapText="1"/>
    </xf>
    <xf numFmtId="0" fontId="33" fillId="0" borderId="0" xfId="7" applyFont="1" applyBorder="1" applyAlignment="1">
      <alignment vertical="center" wrapText="1"/>
    </xf>
    <xf numFmtId="0" fontId="0" fillId="0" borderId="0" xfId="7" applyFont="1" applyAlignment="1">
      <alignment vertical="center"/>
    </xf>
    <xf numFmtId="0" fontId="33" fillId="0" borderId="29" xfId="7" applyFont="1" applyBorder="1" applyAlignment="1">
      <alignment horizontal="left" vertical="center" wrapText="1"/>
    </xf>
    <xf numFmtId="0" fontId="33" fillId="0" borderId="66" xfId="7" applyFont="1" applyBorder="1" applyAlignment="1">
      <alignment horizontal="left" vertical="center" wrapText="1"/>
    </xf>
    <xf numFmtId="0" fontId="33" fillId="0" borderId="58" xfId="7" applyFont="1" applyBorder="1" applyAlignment="1">
      <alignment horizontal="left" vertical="center" wrapText="1"/>
    </xf>
    <xf numFmtId="0" fontId="62" fillId="0" borderId="47" xfId="7" applyFont="1" applyBorder="1" applyAlignment="1">
      <alignment vertical="center"/>
    </xf>
    <xf numFmtId="0" fontId="33" fillId="0" borderId="55" xfId="0" applyFont="1" applyBorder="1" applyAlignment="1">
      <alignment horizontal="justify" vertical="center"/>
    </xf>
    <xf numFmtId="0" fontId="33" fillId="0" borderId="56" xfId="0" applyFont="1" applyBorder="1" applyAlignment="1">
      <alignment horizontal="justify" vertical="center"/>
    </xf>
    <xf numFmtId="0" fontId="33" fillId="0" borderId="103" xfId="7" applyFont="1" applyBorder="1" applyAlignment="1">
      <alignment vertical="center" wrapText="1"/>
    </xf>
    <xf numFmtId="0" fontId="33" fillId="0" borderId="59" xfId="7" applyFont="1" applyBorder="1" applyAlignment="1">
      <alignment vertical="center" wrapText="1"/>
    </xf>
    <xf numFmtId="0" fontId="53" fillId="0" borderId="0" xfId="0" applyFont="1" applyBorder="1" applyAlignment="1">
      <alignment vertical="center"/>
    </xf>
    <xf numFmtId="0" fontId="65" fillId="0" borderId="0" xfId="0" applyFont="1" applyAlignment="1">
      <alignment vertical="center"/>
    </xf>
    <xf numFmtId="177" fontId="66" fillId="5" borderId="10" xfId="1" applyNumberFormat="1" applyFont="1" applyFill="1" applyBorder="1" applyAlignment="1">
      <alignment horizontal="center" vertical="center" wrapText="1"/>
    </xf>
    <xf numFmtId="177" fontId="66" fillId="5" borderId="10" xfId="1" applyNumberFormat="1" applyFont="1" applyFill="1" applyBorder="1" applyAlignment="1">
      <alignment horizontal="center" vertical="center"/>
    </xf>
    <xf numFmtId="177" fontId="65" fillId="7" borderId="104" xfId="0" applyNumberFormat="1" applyFont="1" applyFill="1" applyBorder="1" applyAlignment="1">
      <alignment horizontal="left" vertical="center" wrapText="1"/>
    </xf>
    <xf numFmtId="177" fontId="65" fillId="7" borderId="105" xfId="1" applyNumberFormat="1" applyFont="1" applyFill="1" applyBorder="1" applyAlignment="1">
      <alignment horizontal="center" vertical="center"/>
    </xf>
    <xf numFmtId="177" fontId="65" fillId="7" borderId="105" xfId="2" applyNumberFormat="1" applyFont="1" applyFill="1" applyBorder="1" applyAlignment="1">
      <alignment vertical="center"/>
    </xf>
    <xf numFmtId="177" fontId="65" fillId="0" borderId="106" xfId="1" applyNumberFormat="1" applyFont="1" applyFill="1" applyBorder="1" applyAlignment="1">
      <alignment horizontal="center" vertical="center"/>
    </xf>
    <xf numFmtId="177" fontId="65" fillId="0" borderId="106" xfId="1" applyNumberFormat="1" applyFont="1" applyFill="1" applyBorder="1" applyAlignment="1">
      <alignment horizontal="center" vertical="center" wrapText="1"/>
    </xf>
    <xf numFmtId="177" fontId="65" fillId="0" borderId="106" xfId="2" applyNumberFormat="1" applyFont="1" applyFill="1" applyBorder="1" applyAlignment="1">
      <alignment horizontal="right" vertical="center"/>
    </xf>
    <xf numFmtId="177" fontId="65" fillId="0" borderId="107" xfId="2" applyNumberFormat="1" applyFont="1" applyFill="1" applyBorder="1" applyAlignment="1">
      <alignment horizontal="right" vertical="center"/>
    </xf>
    <xf numFmtId="177" fontId="65" fillId="0" borderId="97" xfId="1" applyNumberFormat="1" applyFont="1" applyFill="1" applyBorder="1" applyAlignment="1">
      <alignment vertical="center" wrapText="1"/>
    </xf>
    <xf numFmtId="177" fontId="65" fillId="0" borderId="108" xfId="0" applyNumberFormat="1" applyFont="1" applyFill="1" applyBorder="1" applyAlignment="1">
      <alignment horizontal="left" vertical="center" wrapText="1"/>
    </xf>
    <xf numFmtId="177" fontId="65" fillId="7" borderId="106" xfId="1" applyNumberFormat="1" applyFont="1" applyFill="1" applyBorder="1" applyAlignment="1">
      <alignment horizontal="center" vertical="center"/>
    </xf>
    <xf numFmtId="177" fontId="65" fillId="0" borderId="106" xfId="2" applyNumberFormat="1" applyFont="1" applyFill="1" applyBorder="1" applyAlignment="1">
      <alignment vertical="center"/>
    </xf>
    <xf numFmtId="177" fontId="65" fillId="0" borderId="109" xfId="1" applyNumberFormat="1" applyFont="1" applyFill="1" applyBorder="1" applyAlignment="1">
      <alignment vertical="center" wrapText="1"/>
    </xf>
    <xf numFmtId="177" fontId="65" fillId="7" borderId="110" xfId="0" applyNumberFormat="1" applyFont="1" applyFill="1" applyBorder="1" applyAlignment="1">
      <alignment horizontal="left" vertical="center"/>
    </xf>
    <xf numFmtId="177" fontId="65" fillId="7" borderId="111" xfId="1" applyNumberFormat="1" applyFont="1" applyFill="1" applyBorder="1" applyAlignment="1">
      <alignment horizontal="center" vertical="center"/>
    </xf>
    <xf numFmtId="177" fontId="65" fillId="7" borderId="112" xfId="1" applyNumberFormat="1" applyFont="1" applyFill="1" applyBorder="1" applyAlignment="1">
      <alignment horizontal="center" vertical="center"/>
    </xf>
    <xf numFmtId="177" fontId="65" fillId="7" borderId="112" xfId="2" applyNumberFormat="1" applyFont="1" applyFill="1" applyBorder="1" applyAlignment="1">
      <alignment vertical="center"/>
    </xf>
    <xf numFmtId="177" fontId="65" fillId="7" borderId="112" xfId="2" applyNumberFormat="1" applyFont="1" applyFill="1" applyBorder="1" applyAlignment="1">
      <alignment horizontal="center" vertical="center"/>
    </xf>
    <xf numFmtId="177" fontId="65" fillId="7" borderId="113" xfId="2" applyNumberFormat="1" applyFont="1" applyFill="1" applyBorder="1" applyAlignment="1">
      <alignment horizontal="center" vertical="center"/>
    </xf>
    <xf numFmtId="177" fontId="65" fillId="7" borderId="114" xfId="1" applyNumberFormat="1" applyFont="1" applyFill="1" applyBorder="1" applyAlignment="1">
      <alignment vertical="center" wrapText="1"/>
    </xf>
    <xf numFmtId="177" fontId="65" fillId="7" borderId="115" xfId="0" applyNumberFormat="1" applyFont="1" applyFill="1" applyBorder="1" applyAlignment="1">
      <alignment horizontal="left" vertical="center"/>
    </xf>
    <xf numFmtId="177" fontId="65" fillId="0" borderId="116" xfId="1" applyNumberFormat="1" applyFont="1" applyFill="1" applyBorder="1" applyAlignment="1">
      <alignment horizontal="center" vertical="center"/>
    </xf>
    <xf numFmtId="177" fontId="65" fillId="7" borderId="116" xfId="2" applyNumberFormat="1" applyFont="1" applyFill="1" applyBorder="1" applyAlignment="1">
      <alignment vertical="center"/>
    </xf>
    <xf numFmtId="177" fontId="65" fillId="7" borderId="116" xfId="1" applyNumberFormat="1" applyFont="1" applyFill="1" applyBorder="1" applyAlignment="1">
      <alignment horizontal="center" vertical="center"/>
    </xf>
    <xf numFmtId="177" fontId="65" fillId="7" borderId="116" xfId="2" applyNumberFormat="1" applyFont="1" applyFill="1" applyBorder="1" applyAlignment="1">
      <alignment horizontal="center" vertical="center"/>
    </xf>
    <xf numFmtId="177" fontId="65" fillId="7" borderId="117" xfId="2" applyNumberFormat="1" applyFont="1" applyFill="1" applyBorder="1" applyAlignment="1">
      <alignment horizontal="center" vertical="center"/>
    </xf>
    <xf numFmtId="177" fontId="65" fillId="0" borderId="114" xfId="0" applyNumberFormat="1" applyFont="1" applyFill="1" applyBorder="1" applyAlignment="1">
      <alignment horizontal="left" vertical="center" wrapText="1"/>
    </xf>
    <xf numFmtId="177" fontId="65" fillId="7" borderId="108" xfId="0" applyNumberFormat="1" applyFont="1" applyFill="1" applyBorder="1" applyAlignment="1">
      <alignment horizontal="left" vertical="center"/>
    </xf>
    <xf numFmtId="177" fontId="65" fillId="7" borderId="106" xfId="2" applyNumberFormat="1" applyFont="1" applyFill="1" applyBorder="1" applyAlignment="1">
      <alignment vertical="center"/>
    </xf>
    <xf numFmtId="177" fontId="65" fillId="7" borderId="107" xfId="2" applyNumberFormat="1" applyFont="1" applyFill="1" applyBorder="1" applyAlignment="1">
      <alignment vertical="center"/>
    </xf>
    <xf numFmtId="177" fontId="8" fillId="0" borderId="109" xfId="0" applyNumberFormat="1" applyFont="1" applyFill="1" applyBorder="1" applyAlignment="1">
      <alignment horizontal="left" vertical="center" wrapText="1"/>
    </xf>
    <xf numFmtId="177" fontId="65" fillId="7" borderId="109" xfId="0" applyNumberFormat="1" applyFont="1" applyFill="1" applyBorder="1" applyAlignment="1">
      <alignment horizontal="left" vertical="center" wrapText="1"/>
    </xf>
    <xf numFmtId="177" fontId="65" fillId="7" borderId="117" xfId="2" applyNumberFormat="1" applyFont="1" applyFill="1" applyBorder="1" applyAlignment="1">
      <alignment vertical="center"/>
    </xf>
    <xf numFmtId="177" fontId="65" fillId="7" borderId="113" xfId="2" applyNumberFormat="1" applyFont="1" applyFill="1" applyBorder="1" applyAlignment="1">
      <alignment vertical="center"/>
    </xf>
    <xf numFmtId="177" fontId="65" fillId="7" borderId="114" xfId="0" applyNumberFormat="1" applyFont="1" applyFill="1" applyBorder="1" applyAlignment="1">
      <alignment horizontal="left" vertical="center" wrapText="1"/>
    </xf>
    <xf numFmtId="177" fontId="65" fillId="7" borderId="118" xfId="0" applyNumberFormat="1" applyFont="1" applyFill="1" applyBorder="1" applyAlignment="1">
      <alignment horizontal="left" vertical="center" wrapText="1"/>
    </xf>
    <xf numFmtId="177" fontId="65" fillId="0" borderId="110" xfId="0" applyNumberFormat="1" applyFont="1" applyFill="1" applyBorder="1" applyAlignment="1">
      <alignment horizontal="left" vertical="center"/>
    </xf>
    <xf numFmtId="177" fontId="65" fillId="0" borderId="112" xfId="1" applyNumberFormat="1" applyFont="1" applyFill="1" applyBorder="1" applyAlignment="1">
      <alignment horizontal="center" vertical="center"/>
    </xf>
    <xf numFmtId="177" fontId="65" fillId="0" borderId="112" xfId="2" applyNumberFormat="1" applyFont="1" applyFill="1" applyBorder="1" applyAlignment="1">
      <alignment vertical="center"/>
    </xf>
    <xf numFmtId="177" fontId="65" fillId="0" borderId="113" xfId="2" applyNumberFormat="1" applyFont="1" applyFill="1" applyBorder="1" applyAlignment="1">
      <alignment vertical="center"/>
    </xf>
    <xf numFmtId="177" fontId="65" fillId="0" borderId="119" xfId="0" applyNumberFormat="1" applyFont="1" applyFill="1" applyBorder="1" applyAlignment="1">
      <alignment horizontal="left" vertical="center"/>
    </xf>
    <xf numFmtId="177" fontId="65" fillId="7" borderId="120" xfId="1" applyNumberFormat="1" applyFont="1" applyFill="1" applyBorder="1" applyAlignment="1">
      <alignment horizontal="center" vertical="center"/>
    </xf>
    <xf numFmtId="177" fontId="65" fillId="0" borderId="120" xfId="2" applyNumberFormat="1" applyFont="1" applyFill="1" applyBorder="1" applyAlignment="1">
      <alignment vertical="center"/>
    </xf>
    <xf numFmtId="177" fontId="65" fillId="0" borderId="121" xfId="0" applyNumberFormat="1" applyFont="1" applyFill="1" applyBorder="1" applyAlignment="1">
      <alignment horizontal="left" vertical="center" wrapText="1"/>
    </xf>
    <xf numFmtId="0" fontId="68" fillId="0" borderId="0" xfId="0" applyFont="1" applyBorder="1" applyAlignment="1">
      <alignment vertical="center"/>
    </xf>
    <xf numFmtId="0" fontId="69" fillId="0" borderId="0" xfId="0" applyFont="1" applyBorder="1" applyAlignment="1">
      <alignment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20"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6" fontId="8" fillId="0" borderId="10" xfId="2"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32" fillId="0" borderId="10" xfId="0" applyFont="1" applyBorder="1" applyAlignment="1">
      <alignment vertical="center"/>
    </xf>
    <xf numFmtId="0" fontId="8" fillId="0" borderId="5" xfId="0" applyNumberFormat="1" applyFont="1" applyBorder="1" applyAlignment="1">
      <alignment horizontal="center" vertical="center"/>
    </xf>
    <xf numFmtId="0" fontId="8" fillId="0" borderId="2" xfId="0" applyNumberFormat="1" applyFont="1" applyBorder="1" applyAlignment="1">
      <alignment horizontal="center" vertical="center"/>
    </xf>
    <xf numFmtId="6" fontId="8" fillId="0" borderId="5" xfId="0" applyNumberFormat="1" applyFont="1" applyBorder="1" applyAlignment="1">
      <alignment horizontal="center" vertical="center"/>
    </xf>
    <xf numFmtId="0" fontId="23" fillId="0" borderId="5" xfId="0" applyNumberFormat="1" applyFont="1" applyBorder="1" applyAlignment="1">
      <alignment horizontal="center" vertical="center"/>
    </xf>
    <xf numFmtId="0" fontId="23" fillId="0" borderId="2" xfId="0" applyNumberFormat="1" applyFont="1" applyBorder="1" applyAlignment="1">
      <alignment horizontal="center" vertical="center"/>
    </xf>
    <xf numFmtId="0" fontId="0" fillId="0" borderId="8" xfId="0" applyBorder="1" applyAlignment="1">
      <alignment vertical="center"/>
    </xf>
    <xf numFmtId="0" fontId="0" fillId="0" borderId="3" xfId="0" applyBorder="1" applyAlignment="1">
      <alignment vertical="center"/>
    </xf>
    <xf numFmtId="0" fontId="0" fillId="0" borderId="20"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8" fillId="0" borderId="1" xfId="0" applyNumberFormat="1" applyFont="1" applyBorder="1" applyAlignment="1">
      <alignment horizontal="center" vertical="center"/>
    </xf>
    <xf numFmtId="6" fontId="20" fillId="0" borderId="12" xfId="0" quotePrefix="1" applyNumberFormat="1" applyFont="1" applyBorder="1" applyAlignment="1">
      <alignment horizontal="center" vertical="center"/>
    </xf>
    <xf numFmtId="6" fontId="20" fillId="0" borderId="4" xfId="0" quotePrefix="1" applyNumberFormat="1" applyFont="1" applyBorder="1" applyAlignment="1">
      <alignment horizontal="center" vertical="center"/>
    </xf>
    <xf numFmtId="6" fontId="20" fillId="0" borderId="90" xfId="0" quotePrefix="1" applyNumberFormat="1" applyFont="1" applyBorder="1" applyAlignment="1">
      <alignment horizontal="center" vertical="center"/>
    </xf>
    <xf numFmtId="6" fontId="20" fillId="0" borderId="5" xfId="0" quotePrefix="1" applyNumberFormat="1" applyFont="1" applyBorder="1" applyAlignment="1">
      <alignment horizontal="center" vertical="center"/>
    </xf>
    <xf numFmtId="6" fontId="20" fillId="0" borderId="1" xfId="0" quotePrefix="1" applyNumberFormat="1" applyFont="1" applyBorder="1" applyAlignment="1">
      <alignment horizontal="center" vertical="center"/>
    </xf>
    <xf numFmtId="6" fontId="20" fillId="0" borderId="79" xfId="0" quotePrefix="1" applyNumberFormat="1"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6" fontId="20" fillId="0" borderId="86" xfId="0" quotePrefix="1" applyNumberFormat="1" applyFont="1" applyBorder="1" applyAlignment="1">
      <alignment horizontal="center" vertical="center"/>
    </xf>
    <xf numFmtId="6" fontId="20" fillId="0" borderId="87" xfId="0" quotePrefix="1" applyNumberFormat="1" applyFont="1" applyBorder="1" applyAlignment="1">
      <alignment horizontal="center" vertical="center"/>
    </xf>
    <xf numFmtId="6" fontId="20" fillId="0" borderId="88" xfId="0" quotePrefix="1" applyNumberFormat="1"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6" fontId="20" fillId="0" borderId="76" xfId="0" quotePrefix="1" applyNumberFormat="1" applyFont="1" applyBorder="1" applyAlignment="1">
      <alignment horizontal="center" vertical="center"/>
    </xf>
    <xf numFmtId="6" fontId="20" fillId="0" borderId="77" xfId="0" quotePrefix="1" applyNumberFormat="1" applyFont="1" applyBorder="1" applyAlignment="1">
      <alignment horizontal="center" vertical="center"/>
    </xf>
    <xf numFmtId="6" fontId="20" fillId="0" borderId="78" xfId="0" quotePrefix="1" applyNumberFormat="1" applyFont="1" applyBorder="1" applyAlignment="1">
      <alignment horizontal="center" vertical="center"/>
    </xf>
    <xf numFmtId="0" fontId="8" fillId="0" borderId="83" xfId="0" applyFont="1" applyFill="1" applyBorder="1" applyAlignment="1">
      <alignment horizontal="center" vertical="center"/>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72" xfId="0" applyFont="1" applyBorder="1" applyAlignment="1">
      <alignment horizontal="center" vertical="center"/>
    </xf>
    <xf numFmtId="6" fontId="20" fillId="0" borderId="89" xfId="0" quotePrefix="1" applyNumberFormat="1" applyFont="1" applyBorder="1" applyAlignment="1">
      <alignment horizontal="center" vertical="center"/>
    </xf>
    <xf numFmtId="6" fontId="20" fillId="0" borderId="31" xfId="0" quotePrefix="1" applyNumberFormat="1" applyFont="1" applyBorder="1" applyAlignment="1">
      <alignment horizontal="center" vertical="center"/>
    </xf>
    <xf numFmtId="6" fontId="20" fillId="0" borderId="23" xfId="0" quotePrefix="1" applyNumberFormat="1" applyFont="1" applyBorder="1" applyAlignment="1">
      <alignment horizontal="center" vertical="center"/>
    </xf>
    <xf numFmtId="6" fontId="20" fillId="0" borderId="73" xfId="0" quotePrefix="1" applyNumberFormat="1" applyFont="1" applyBorder="1" applyAlignment="1">
      <alignment horizontal="center" vertical="center"/>
    </xf>
    <xf numFmtId="6" fontId="20" fillId="0" borderId="74" xfId="0" quotePrefix="1" applyNumberFormat="1" applyFont="1" applyBorder="1" applyAlignment="1">
      <alignment horizontal="center" vertical="center"/>
    </xf>
    <xf numFmtId="6" fontId="20" fillId="0" borderId="75" xfId="0" quotePrefix="1" applyNumberFormat="1" applyFont="1" applyBorder="1" applyAlignment="1">
      <alignment horizontal="center" vertical="center"/>
    </xf>
    <xf numFmtId="0" fontId="8" fillId="0" borderId="80"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22" xfId="0" applyFont="1" applyBorder="1" applyAlignment="1">
      <alignment horizontal="center" vertical="center"/>
    </xf>
    <xf numFmtId="0" fontId="8" fillId="0" borderId="93" xfId="0" applyFont="1" applyBorder="1" applyAlignment="1">
      <alignment horizontal="center" vertical="center"/>
    </xf>
    <xf numFmtId="0" fontId="23" fillId="0" borderId="91" xfId="0" applyFont="1" applyBorder="1" applyAlignment="1">
      <alignment horizontal="center" vertical="center"/>
    </xf>
    <xf numFmtId="0" fontId="23" fillId="0" borderId="92" xfId="0" applyFont="1" applyBorder="1" applyAlignment="1">
      <alignment horizontal="center" vertical="center"/>
    </xf>
    <xf numFmtId="0" fontId="23" fillId="0" borderId="22" xfId="0" applyFont="1" applyBorder="1" applyAlignment="1">
      <alignment horizontal="center" vertical="center"/>
    </xf>
    <xf numFmtId="0" fontId="23" fillId="0" borderId="93" xfId="0" applyFont="1" applyBorder="1" applyAlignment="1">
      <alignment horizontal="center" vertical="center"/>
    </xf>
    <xf numFmtId="0" fontId="20" fillId="0" borderId="10" xfId="5" applyFont="1" applyBorder="1" applyAlignment="1">
      <alignment horizontal="center" vertical="center"/>
    </xf>
    <xf numFmtId="0" fontId="20" fillId="0" borderId="5" xfId="5" applyFont="1" applyBorder="1" applyAlignment="1">
      <alignment horizontal="center" vertical="center"/>
    </xf>
    <xf numFmtId="0" fontId="40" fillId="2" borderId="5" xfId="5" applyFont="1" applyFill="1" applyBorder="1" applyAlignment="1">
      <alignment horizontal="center" vertical="center"/>
    </xf>
    <xf numFmtId="0" fontId="40" fillId="2" borderId="2" xfId="5" applyFont="1" applyFill="1" applyBorder="1" applyAlignment="1">
      <alignment horizontal="center" vertical="center"/>
    </xf>
    <xf numFmtId="0" fontId="20" fillId="0" borderId="100" xfId="5" applyFont="1" applyBorder="1" applyAlignment="1">
      <alignment horizontal="center" vertical="center" wrapText="1"/>
    </xf>
    <xf numFmtId="0" fontId="20" fillId="0" borderId="100" xfId="5" applyFont="1" applyBorder="1" applyAlignment="1">
      <alignment horizontal="center" vertical="center"/>
    </xf>
    <xf numFmtId="0" fontId="9" fillId="0" borderId="0" xfId="5" applyFont="1" applyAlignment="1">
      <alignment vertical="top" wrapText="1"/>
    </xf>
    <xf numFmtId="0" fontId="40" fillId="2" borderId="10" xfId="6" applyFont="1" applyFill="1" applyBorder="1" applyAlignment="1">
      <alignment horizontal="center" vertical="center"/>
    </xf>
    <xf numFmtId="6" fontId="8" fillId="0" borderId="10" xfId="2" applyFont="1" applyFill="1" applyBorder="1" applyAlignment="1">
      <alignment horizontal="center" vertical="center"/>
    </xf>
    <xf numFmtId="0" fontId="22" fillId="0" borderId="10" xfId="6" applyFont="1" applyBorder="1" applyAlignment="1">
      <alignment horizontal="center" vertical="center" wrapText="1"/>
    </xf>
    <xf numFmtId="0" fontId="42" fillId="0" borderId="10" xfId="6" applyFont="1" applyBorder="1" applyAlignment="1">
      <alignment horizontal="center" vertical="center" wrapText="1"/>
    </xf>
    <xf numFmtId="0" fontId="42" fillId="0" borderId="10" xfId="6" applyFont="1" applyBorder="1" applyAlignment="1">
      <alignment horizontal="center" vertical="center"/>
    </xf>
    <xf numFmtId="0" fontId="8" fillId="0" borderId="10" xfId="6" applyFont="1" applyBorder="1" applyAlignment="1">
      <alignment horizontal="center" vertical="center" wrapText="1"/>
    </xf>
    <xf numFmtId="0" fontId="8" fillId="0" borderId="10" xfId="5" applyFont="1" applyBorder="1" applyAlignment="1">
      <alignment horizontal="center" vertical="center" wrapText="1"/>
    </xf>
    <xf numFmtId="0" fontId="8" fillId="0" borderId="10" xfId="5" applyFont="1" applyBorder="1" applyAlignment="1">
      <alignment horizontal="center" vertical="center"/>
    </xf>
    <xf numFmtId="0" fontId="20" fillId="0" borderId="10" xfId="5" applyFont="1" applyBorder="1" applyAlignment="1">
      <alignment vertical="center"/>
    </xf>
    <xf numFmtId="0" fontId="8" fillId="0" borderId="11" xfId="5" applyFont="1" applyBorder="1" applyAlignment="1">
      <alignment horizontal="center" vertical="center"/>
    </xf>
    <xf numFmtId="0" fontId="8" fillId="0" borderId="19" xfId="5" applyFont="1" applyBorder="1" applyAlignment="1">
      <alignment horizontal="center" vertical="center"/>
    </xf>
    <xf numFmtId="0" fontId="8" fillId="0" borderId="13" xfId="5" applyFont="1" applyBorder="1" applyAlignment="1">
      <alignment horizontal="center" vertical="center"/>
    </xf>
    <xf numFmtId="0" fontId="8" fillId="0" borderId="11" xfId="5" applyFont="1" applyBorder="1" applyAlignment="1">
      <alignment horizontal="center" vertical="center" wrapText="1"/>
    </xf>
    <xf numFmtId="0" fontId="8" fillId="0" borderId="19" xfId="5" applyFont="1" applyBorder="1" applyAlignment="1">
      <alignment horizontal="center" vertical="center" wrapText="1"/>
    </xf>
    <xf numFmtId="6" fontId="8" fillId="0" borderId="5" xfId="2" applyFont="1" applyBorder="1" applyAlignment="1">
      <alignment horizontal="center" vertical="center"/>
    </xf>
    <xf numFmtId="6" fontId="8" fillId="0" borderId="1" xfId="2" applyFont="1" applyBorder="1" applyAlignment="1">
      <alignment horizontal="center" vertical="center"/>
    </xf>
    <xf numFmtId="6" fontId="8" fillId="0" borderId="2" xfId="2" applyFont="1" applyBorder="1" applyAlignment="1">
      <alignment horizontal="center" vertical="center"/>
    </xf>
    <xf numFmtId="0" fontId="43" fillId="2" borderId="10" xfId="5" applyFont="1" applyFill="1" applyBorder="1" applyAlignment="1">
      <alignment horizontal="center" vertical="center"/>
    </xf>
    <xf numFmtId="0" fontId="22" fillId="0" borderId="13" xfId="5" applyFont="1" applyBorder="1" applyAlignment="1">
      <alignment horizontal="center" vertical="center" wrapText="1"/>
    </xf>
    <xf numFmtId="0" fontId="42" fillId="0" borderId="10" xfId="5" applyFont="1" applyBorder="1" applyAlignment="1">
      <alignment horizontal="center" vertical="center"/>
    </xf>
    <xf numFmtId="0" fontId="9" fillId="0" borderId="10" xfId="5" applyFont="1" applyBorder="1" applyAlignment="1">
      <alignment horizontal="center" vertical="center"/>
    </xf>
    <xf numFmtId="0" fontId="40" fillId="2" borderId="1" xfId="5" applyFont="1" applyFill="1" applyBorder="1" applyAlignment="1">
      <alignment horizontal="center" vertical="center"/>
    </xf>
    <xf numFmtId="0" fontId="20" fillId="0" borderId="94" xfId="5" applyFont="1" applyBorder="1" applyAlignment="1">
      <alignment horizontal="center" vertical="center"/>
    </xf>
    <xf numFmtId="0" fontId="20" fillId="0" borderId="95" xfId="5" applyFont="1" applyBorder="1" applyAlignment="1">
      <alignment horizontal="center" vertical="center"/>
    </xf>
    <xf numFmtId="0" fontId="20" fillId="0" borderId="96" xfId="5" applyFont="1" applyBorder="1" applyAlignment="1">
      <alignment horizontal="center" vertical="center"/>
    </xf>
    <xf numFmtId="0" fontId="20" fillId="0" borderId="97" xfId="5" applyFont="1" applyBorder="1" applyAlignment="1">
      <alignment horizontal="center" vertical="center" wrapText="1"/>
    </xf>
    <xf numFmtId="0" fontId="20" fillId="0" borderId="98" xfId="5" applyFont="1" applyBorder="1" applyAlignment="1">
      <alignment horizontal="center" vertical="center"/>
    </xf>
    <xf numFmtId="0" fontId="20" fillId="0" borderId="99" xfId="5"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Alignment="1">
      <alignment horizontal="left" vertical="top" wrapText="1"/>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7" fillId="0" borderId="0" xfId="0" applyFont="1" applyFill="1" applyBorder="1" applyAlignment="1">
      <alignment horizontal="left" vertical="center" wrapText="1"/>
    </xf>
    <xf numFmtId="0" fontId="34" fillId="0" borderId="0" xfId="0" applyFont="1" applyFill="1" applyBorder="1" applyAlignment="1">
      <alignment horizontal="left" vertical="center"/>
    </xf>
    <xf numFmtId="0" fontId="7" fillId="0" borderId="0" xfId="0" applyFont="1" applyFill="1" applyBorder="1" applyAlignment="1">
      <alignment horizontal="center" vertical="center"/>
    </xf>
    <xf numFmtId="0" fontId="50" fillId="0" borderId="5" xfId="0" applyFont="1" applyBorder="1" applyAlignment="1">
      <alignment horizontal="center" vertical="center"/>
    </xf>
    <xf numFmtId="0" fontId="50" fillId="0" borderId="2" xfId="0" applyFont="1" applyBorder="1" applyAlignment="1">
      <alignment horizontal="center" vertical="center"/>
    </xf>
    <xf numFmtId="5" fontId="8" fillId="0" borderId="10" xfId="0" applyNumberFormat="1"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177" fontId="66" fillId="5" borderId="10" xfId="0" applyNumberFormat="1" applyFont="1" applyFill="1" applyBorder="1" applyAlignment="1">
      <alignment horizontal="center" vertical="center"/>
    </xf>
    <xf numFmtId="177" fontId="66" fillId="5" borderId="10" xfId="1" applyNumberFormat="1" applyFont="1" applyFill="1" applyBorder="1" applyAlignment="1">
      <alignment horizontal="center" vertical="center"/>
    </xf>
    <xf numFmtId="177" fontId="65" fillId="6" borderId="5" xfId="0" applyNumberFormat="1" applyFont="1" applyFill="1" applyBorder="1" applyAlignment="1">
      <alignment horizontal="left" vertical="center"/>
    </xf>
    <xf numFmtId="177" fontId="65" fillId="6" borderId="1" xfId="0" applyNumberFormat="1" applyFont="1" applyFill="1" applyBorder="1" applyAlignment="1">
      <alignment horizontal="left" vertical="center"/>
    </xf>
    <xf numFmtId="177" fontId="65" fillId="6" borderId="2" xfId="0" applyNumberFormat="1" applyFont="1" applyFill="1" applyBorder="1" applyAlignment="1">
      <alignment horizontal="left" vertical="center"/>
    </xf>
    <xf numFmtId="0" fontId="20" fillId="0" borderId="12" xfId="5" applyFont="1" applyBorder="1" applyAlignment="1">
      <alignment horizontal="left" vertical="center" wrapText="1"/>
    </xf>
    <xf numFmtId="0" fontId="20" fillId="0" borderId="8" xfId="5" applyFont="1" applyBorder="1" applyAlignment="1">
      <alignment horizontal="left" vertical="center" wrapText="1"/>
    </xf>
    <xf numFmtId="0" fontId="20" fillId="0" borderId="9" xfId="5" applyFont="1" applyBorder="1" applyAlignment="1">
      <alignment horizontal="left" vertical="center" wrapText="1"/>
    </xf>
    <xf numFmtId="0" fontId="20" fillId="0" borderId="7" xfId="5" applyFont="1" applyBorder="1" applyAlignment="1">
      <alignment horizontal="left" vertical="center" wrapText="1"/>
    </xf>
    <xf numFmtId="0" fontId="20" fillId="0" borderId="3" xfId="5" applyFont="1" applyBorder="1" applyAlignment="1">
      <alignment horizontal="left" vertical="center" wrapText="1"/>
    </xf>
    <xf numFmtId="0" fontId="20" fillId="0" borderId="20" xfId="5" applyFont="1" applyBorder="1" applyAlignment="1">
      <alignment horizontal="left" vertical="center" wrapText="1"/>
    </xf>
    <xf numFmtId="0" fontId="20" fillId="0" borderId="12" xfId="5" applyFont="1" applyBorder="1" applyAlignment="1">
      <alignment vertical="center"/>
    </xf>
    <xf numFmtId="0" fontId="20" fillId="0" borderId="8" xfId="5" applyFont="1" applyBorder="1" applyAlignment="1">
      <alignment vertical="center"/>
    </xf>
    <xf numFmtId="0" fontId="20" fillId="0" borderId="9" xfId="5" applyFont="1" applyBorder="1" applyAlignment="1">
      <alignment vertical="center"/>
    </xf>
    <xf numFmtId="0" fontId="20" fillId="0" borderId="7" xfId="5" applyFont="1" applyBorder="1" applyAlignment="1">
      <alignment vertical="center"/>
    </xf>
    <xf numFmtId="0" fontId="20" fillId="0" borderId="5" xfId="5" applyFont="1" applyBorder="1" applyAlignment="1">
      <alignment horizontal="left" vertical="center"/>
    </xf>
    <xf numFmtId="0" fontId="20" fillId="0" borderId="2" xfId="5" applyFont="1" applyBorder="1" applyAlignment="1">
      <alignment horizontal="left" vertical="center"/>
    </xf>
    <xf numFmtId="0" fontId="20" fillId="0" borderId="5" xfId="5" applyFont="1" applyBorder="1" applyAlignment="1">
      <alignment horizontal="left" vertical="center" wrapText="1"/>
    </xf>
    <xf numFmtId="0" fontId="20" fillId="0" borderId="2" xfId="5" applyFont="1" applyBorder="1" applyAlignment="1">
      <alignment horizontal="left" vertical="center" wrapText="1"/>
    </xf>
    <xf numFmtId="0" fontId="20" fillId="0" borderId="5" xfId="5" applyFont="1" applyBorder="1" applyAlignment="1">
      <alignment vertical="center" wrapText="1"/>
    </xf>
    <xf numFmtId="0" fontId="20" fillId="0" borderId="2" xfId="5" applyFont="1" applyBorder="1" applyAlignment="1">
      <alignment vertical="center" wrapText="1"/>
    </xf>
    <xf numFmtId="0" fontId="20" fillId="0" borderId="5" xfId="5" applyFont="1" applyBorder="1" applyAlignment="1">
      <alignment vertical="center"/>
    </xf>
    <xf numFmtId="0" fontId="20" fillId="0" borderId="2" xfId="5" applyFont="1" applyBorder="1" applyAlignment="1">
      <alignment vertical="center"/>
    </xf>
    <xf numFmtId="0" fontId="8" fillId="0" borderId="0" xfId="0" applyFont="1" applyFill="1" applyBorder="1" applyAlignment="1">
      <alignment horizontal="center" vertical="center"/>
    </xf>
    <xf numFmtId="6" fontId="8" fillId="0" borderId="4" xfId="2" applyFont="1" applyBorder="1" applyAlignment="1">
      <alignment horizontal="right" vertical="center"/>
    </xf>
    <xf numFmtId="0" fontId="8" fillId="0" borderId="10" xfId="0" applyFont="1" applyBorder="1" applyAlignment="1">
      <alignment horizontal="right" vertical="center"/>
    </xf>
    <xf numFmtId="6" fontId="8" fillId="0" borderId="10" xfId="2" applyFont="1" applyBorder="1" applyAlignment="1">
      <alignment horizontal="right" vertical="center"/>
    </xf>
    <xf numFmtId="0" fontId="8" fillId="0" borderId="4" xfId="0" applyFont="1" applyBorder="1" applyAlignment="1">
      <alignment horizontal="right" vertical="center"/>
    </xf>
    <xf numFmtId="0" fontId="8" fillId="2" borderId="10" xfId="0" applyFont="1" applyFill="1" applyBorder="1" applyAlignment="1">
      <alignment horizontal="center" vertical="center"/>
    </xf>
    <xf numFmtId="0" fontId="8" fillId="0" borderId="0" xfId="0" applyFont="1" applyBorder="1" applyAlignment="1">
      <alignment horizontal="right" vertical="center"/>
    </xf>
    <xf numFmtId="6" fontId="8" fillId="0" borderId="0" xfId="2" applyFont="1" applyBorder="1" applyAlignment="1">
      <alignment horizontal="right" vertical="center"/>
    </xf>
    <xf numFmtId="6" fontId="8" fillId="4" borderId="5" xfId="2" applyFont="1" applyFill="1" applyBorder="1" applyAlignment="1">
      <alignment horizontal="left" vertical="center"/>
    </xf>
    <xf numFmtId="6" fontId="8" fillId="4" borderId="2" xfId="2" applyFont="1" applyFill="1" applyBorder="1" applyAlignment="1">
      <alignment horizontal="left" vertical="center"/>
    </xf>
    <xf numFmtId="0" fontId="24" fillId="0" borderId="101" xfId="0" applyFont="1" applyBorder="1" applyAlignment="1">
      <alignment horizontal="center" vertical="center"/>
    </xf>
    <xf numFmtId="0" fontId="24" fillId="0" borderId="102" xfId="0" applyFont="1" applyBorder="1" applyAlignment="1">
      <alignment horizontal="center" vertical="center"/>
    </xf>
  </cellXfs>
  <cellStyles count="8">
    <cellStyle name="桁区切り" xfId="1" builtinId="6"/>
    <cellStyle name="通貨" xfId="2" builtinId="7"/>
    <cellStyle name="通貨 2" xfId="3"/>
    <cellStyle name="標準" xfId="0" builtinId="0"/>
    <cellStyle name="標準 2" xfId="4"/>
    <cellStyle name="標準_PRICE200704" xfId="5"/>
    <cellStyle name="標準_PRICE200707_uno" xfId="6"/>
    <cellStyle name="標準_SuperStream稼動プリンタ"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S107"/>
  <sheetViews>
    <sheetView showGridLines="0" tabSelected="1" zoomScale="50" zoomScaleNormal="50" zoomScaleSheetLayoutView="50" workbookViewId="0"/>
  </sheetViews>
  <sheetFormatPr defaultRowHeight="24"/>
  <cols>
    <col min="1" max="1" width="2.75" style="105" customWidth="1"/>
    <col min="2" max="2" width="3.375" style="105" customWidth="1"/>
    <col min="3" max="3" width="21.125" style="106" customWidth="1"/>
    <col min="4" max="4" width="3.875" style="107" customWidth="1"/>
    <col min="5" max="9" width="21.625" style="105" customWidth="1"/>
    <col min="10" max="10" width="1.625" style="105" customWidth="1"/>
    <col min="11" max="12" width="21.625" style="105" customWidth="1"/>
    <col min="13" max="13" width="1.625" style="105" customWidth="1"/>
    <col min="14" max="15" width="19.5" style="105" customWidth="1"/>
    <col min="16" max="16" width="9" style="105"/>
    <col min="17" max="17" width="12.25" style="39" customWidth="1"/>
    <col min="18" max="16384" width="9" style="105"/>
  </cols>
  <sheetData>
    <row r="1" spans="2:19" ht="39" customHeight="1"/>
    <row r="2" spans="2:19" s="110" customFormat="1" ht="62.25" customHeight="1">
      <c r="B2" s="126" t="s">
        <v>136</v>
      </c>
      <c r="C2" s="108"/>
      <c r="D2" s="109"/>
      <c r="K2" s="131"/>
      <c r="L2" s="111"/>
      <c r="M2" s="111"/>
      <c r="Q2" s="43"/>
    </row>
    <row r="3" spans="2:19" s="110" customFormat="1" ht="32.25" customHeight="1">
      <c r="B3" s="126"/>
      <c r="C3" s="108"/>
      <c r="D3" s="109"/>
      <c r="K3" s="131"/>
      <c r="L3" s="111"/>
      <c r="M3" s="111"/>
      <c r="N3" s="195" t="s">
        <v>212</v>
      </c>
      <c r="Q3" s="43"/>
    </row>
    <row r="4" spans="2:19" s="116" customFormat="1" ht="33" customHeight="1">
      <c r="B4" s="113"/>
      <c r="C4" s="114"/>
      <c r="D4" s="115"/>
      <c r="M4" s="117"/>
      <c r="N4" s="127" t="s">
        <v>655</v>
      </c>
      <c r="Q4" s="49"/>
    </row>
    <row r="5" spans="2:19" s="116" customFormat="1" ht="33" customHeight="1">
      <c r="B5" s="113"/>
      <c r="C5" s="114"/>
      <c r="D5" s="115"/>
      <c r="K5" s="129"/>
      <c r="L5" s="117"/>
      <c r="M5" s="117"/>
      <c r="Q5" s="49"/>
    </row>
    <row r="6" spans="2:19" ht="26.25" customHeight="1">
      <c r="C6" s="166"/>
      <c r="D6" s="166"/>
      <c r="E6" s="167" t="s">
        <v>59</v>
      </c>
      <c r="F6" s="167" t="s">
        <v>60</v>
      </c>
      <c r="G6" s="167" t="s">
        <v>61</v>
      </c>
      <c r="H6" s="167" t="s">
        <v>62</v>
      </c>
      <c r="I6" s="167" t="s">
        <v>63</v>
      </c>
      <c r="K6" s="167" t="s">
        <v>119</v>
      </c>
      <c r="L6" s="167" t="s">
        <v>120</v>
      </c>
      <c r="N6" s="10"/>
      <c r="O6" s="10"/>
      <c r="Q6" s="105"/>
      <c r="S6" s="39"/>
    </row>
    <row r="7" spans="2:19" s="147" customFormat="1" ht="32.25" customHeight="1">
      <c r="B7" s="105"/>
      <c r="C7" s="168"/>
      <c r="D7" s="168"/>
      <c r="E7" s="168" t="s">
        <v>64</v>
      </c>
      <c r="F7" s="168" t="s">
        <v>65</v>
      </c>
      <c r="G7" s="168" t="s">
        <v>66</v>
      </c>
      <c r="H7" s="169" t="s">
        <v>67</v>
      </c>
      <c r="I7" s="168" t="s">
        <v>58</v>
      </c>
      <c r="J7" s="105"/>
      <c r="K7" s="170" t="s">
        <v>121</v>
      </c>
      <c r="L7" s="168" t="s">
        <v>122</v>
      </c>
      <c r="M7" s="105"/>
      <c r="N7" s="10"/>
      <c r="O7" s="10"/>
      <c r="S7" s="55"/>
    </row>
    <row r="8" spans="2:19" s="147" customFormat="1" ht="24.75" customHeight="1">
      <c r="B8" s="105"/>
      <c r="C8" s="15" t="s">
        <v>68</v>
      </c>
      <c r="D8" s="15"/>
      <c r="E8" s="15"/>
      <c r="F8" s="15"/>
      <c r="G8" s="15"/>
      <c r="H8" s="15"/>
      <c r="I8" s="15"/>
      <c r="J8" s="105"/>
      <c r="K8" s="15"/>
      <c r="L8" s="15"/>
      <c r="M8" s="105"/>
      <c r="N8" s="10"/>
      <c r="O8" s="10"/>
      <c r="S8" s="55"/>
    </row>
    <row r="9" spans="2:19" s="147" customFormat="1" ht="24.75" customHeight="1">
      <c r="B9" s="105"/>
      <c r="C9" s="171" t="s">
        <v>262</v>
      </c>
      <c r="D9" s="9"/>
      <c r="E9" s="172">
        <v>3000000</v>
      </c>
      <c r="F9" s="172">
        <v>1500000</v>
      </c>
      <c r="G9" s="172">
        <v>1500000</v>
      </c>
      <c r="H9" s="172">
        <v>1500000</v>
      </c>
      <c r="I9" s="172">
        <v>1000000</v>
      </c>
      <c r="J9" s="105"/>
      <c r="K9" s="172">
        <v>2500000</v>
      </c>
      <c r="L9" s="172">
        <v>2500000</v>
      </c>
      <c r="M9" s="105"/>
      <c r="N9" s="10"/>
      <c r="O9" s="10"/>
      <c r="S9" s="55"/>
    </row>
    <row r="10" spans="2:19" s="147" customFormat="1" ht="24.75" customHeight="1">
      <c r="C10" s="171" t="s">
        <v>69</v>
      </c>
      <c r="D10" s="9"/>
      <c r="E10" s="172">
        <v>4000000</v>
      </c>
      <c r="F10" s="172">
        <v>2500000</v>
      </c>
      <c r="G10" s="172">
        <v>2500000</v>
      </c>
      <c r="H10" s="172">
        <v>2500000</v>
      </c>
      <c r="I10" s="172">
        <v>1500000</v>
      </c>
      <c r="J10" s="173"/>
      <c r="K10" s="172">
        <v>3000000</v>
      </c>
      <c r="L10" s="172">
        <v>3000000</v>
      </c>
      <c r="M10" s="174"/>
      <c r="N10" s="10"/>
      <c r="O10" s="10"/>
      <c r="S10" s="55"/>
    </row>
    <row r="11" spans="2:19" s="147" customFormat="1" ht="24.75" customHeight="1">
      <c r="C11" s="171" t="s">
        <v>70</v>
      </c>
      <c r="D11" s="9"/>
      <c r="E11" s="172">
        <f t="shared" ref="E11:E29" si="0">E10+1000000</f>
        <v>5000000</v>
      </c>
      <c r="F11" s="172">
        <f t="shared" ref="F11:F29" si="1">F10+600000</f>
        <v>3100000</v>
      </c>
      <c r="G11" s="172">
        <f t="shared" ref="G11:G29" si="2">G10+600000</f>
        <v>3100000</v>
      </c>
      <c r="H11" s="172">
        <f t="shared" ref="H11:H29" si="3">H10+600000</f>
        <v>3100000</v>
      </c>
      <c r="I11" s="172">
        <f t="shared" ref="I11:I29" si="4">I10+500000</f>
        <v>2000000</v>
      </c>
      <c r="J11" s="173"/>
      <c r="K11" s="172">
        <v>3800000</v>
      </c>
      <c r="L11" s="172">
        <v>3800000</v>
      </c>
      <c r="M11" s="174"/>
      <c r="N11" s="10"/>
      <c r="O11" s="10"/>
      <c r="Q11" s="146"/>
      <c r="S11" s="55"/>
    </row>
    <row r="12" spans="2:19" s="147" customFormat="1" ht="24.75" customHeight="1">
      <c r="C12" s="171" t="s">
        <v>71</v>
      </c>
      <c r="D12" s="9"/>
      <c r="E12" s="172">
        <f t="shared" si="0"/>
        <v>6000000</v>
      </c>
      <c r="F12" s="172">
        <f t="shared" si="1"/>
        <v>3700000</v>
      </c>
      <c r="G12" s="172">
        <f t="shared" si="2"/>
        <v>3700000</v>
      </c>
      <c r="H12" s="172">
        <f t="shared" si="3"/>
        <v>3700000</v>
      </c>
      <c r="I12" s="172">
        <f t="shared" si="4"/>
        <v>2500000</v>
      </c>
      <c r="K12" s="172">
        <v>4600000</v>
      </c>
      <c r="L12" s="172">
        <v>4600000</v>
      </c>
      <c r="N12" s="10"/>
      <c r="O12" s="10"/>
      <c r="Q12" s="146"/>
      <c r="S12" s="55"/>
    </row>
    <row r="13" spans="2:19" s="147" customFormat="1" ht="24.75" customHeight="1">
      <c r="C13" s="171" t="s">
        <v>72</v>
      </c>
      <c r="D13" s="9"/>
      <c r="E13" s="172">
        <f t="shared" si="0"/>
        <v>7000000</v>
      </c>
      <c r="F13" s="172">
        <f t="shared" si="1"/>
        <v>4300000</v>
      </c>
      <c r="G13" s="172">
        <f t="shared" si="2"/>
        <v>4300000</v>
      </c>
      <c r="H13" s="172">
        <f t="shared" si="3"/>
        <v>4300000</v>
      </c>
      <c r="I13" s="172">
        <f t="shared" si="4"/>
        <v>3000000</v>
      </c>
      <c r="K13" s="172">
        <v>5400000</v>
      </c>
      <c r="L13" s="172">
        <v>5400000</v>
      </c>
      <c r="N13" s="10"/>
      <c r="O13" s="10"/>
      <c r="S13" s="61"/>
    </row>
    <row r="14" spans="2:19" s="147" customFormat="1" ht="24.75" customHeight="1">
      <c r="C14" s="171" t="s">
        <v>73</v>
      </c>
      <c r="D14" s="9"/>
      <c r="E14" s="172">
        <f t="shared" si="0"/>
        <v>8000000</v>
      </c>
      <c r="F14" s="172">
        <f t="shared" si="1"/>
        <v>4900000</v>
      </c>
      <c r="G14" s="172">
        <f t="shared" si="2"/>
        <v>4900000</v>
      </c>
      <c r="H14" s="172">
        <f t="shared" si="3"/>
        <v>4900000</v>
      </c>
      <c r="I14" s="172">
        <f t="shared" si="4"/>
        <v>3500000</v>
      </c>
      <c r="J14" s="55"/>
      <c r="K14" s="172">
        <v>6200000</v>
      </c>
      <c r="L14" s="172">
        <v>6200000</v>
      </c>
      <c r="M14" s="55"/>
      <c r="N14" s="10"/>
      <c r="O14" s="10"/>
      <c r="S14" s="55"/>
    </row>
    <row r="15" spans="2:19" ht="24.75" customHeight="1">
      <c r="B15" s="147"/>
      <c r="C15" s="171" t="s">
        <v>74</v>
      </c>
      <c r="D15" s="9"/>
      <c r="E15" s="172">
        <f t="shared" si="0"/>
        <v>9000000</v>
      </c>
      <c r="F15" s="172">
        <f t="shared" si="1"/>
        <v>5500000</v>
      </c>
      <c r="G15" s="172">
        <f t="shared" si="2"/>
        <v>5500000</v>
      </c>
      <c r="H15" s="172">
        <f t="shared" si="3"/>
        <v>5500000</v>
      </c>
      <c r="I15" s="172">
        <f t="shared" si="4"/>
        <v>4000000</v>
      </c>
      <c r="J15" s="55"/>
      <c r="K15" s="172">
        <v>7000000</v>
      </c>
      <c r="L15" s="172">
        <v>7000000</v>
      </c>
      <c r="M15" s="55"/>
      <c r="N15" s="10"/>
      <c r="O15" s="10"/>
      <c r="Q15" s="147"/>
      <c r="R15" s="147"/>
      <c r="S15" s="55"/>
    </row>
    <row r="16" spans="2:19" ht="24.75" customHeight="1">
      <c r="C16" s="171" t="s">
        <v>75</v>
      </c>
      <c r="D16" s="9"/>
      <c r="E16" s="172">
        <f t="shared" si="0"/>
        <v>10000000</v>
      </c>
      <c r="F16" s="172">
        <f t="shared" si="1"/>
        <v>6100000</v>
      </c>
      <c r="G16" s="172">
        <f t="shared" si="2"/>
        <v>6100000</v>
      </c>
      <c r="H16" s="172">
        <f t="shared" si="3"/>
        <v>6100000</v>
      </c>
      <c r="I16" s="172">
        <f t="shared" si="4"/>
        <v>4500000</v>
      </c>
      <c r="K16" s="172">
        <v>7800000</v>
      </c>
      <c r="L16" s="172">
        <v>7800000</v>
      </c>
      <c r="N16" s="10"/>
      <c r="O16" s="10"/>
      <c r="Q16" s="147"/>
      <c r="R16" s="147"/>
      <c r="S16" s="55"/>
    </row>
    <row r="17" spans="3:19" ht="24.75" customHeight="1">
      <c r="C17" s="171" t="s">
        <v>76</v>
      </c>
      <c r="D17" s="9"/>
      <c r="E17" s="172">
        <f t="shared" si="0"/>
        <v>11000000</v>
      </c>
      <c r="F17" s="172">
        <f t="shared" si="1"/>
        <v>6700000</v>
      </c>
      <c r="G17" s="172">
        <f t="shared" si="2"/>
        <v>6700000</v>
      </c>
      <c r="H17" s="172">
        <f t="shared" si="3"/>
        <v>6700000</v>
      </c>
      <c r="I17" s="172">
        <f t="shared" si="4"/>
        <v>5000000</v>
      </c>
      <c r="K17" s="172">
        <v>8600000</v>
      </c>
      <c r="L17" s="172">
        <v>8600000</v>
      </c>
      <c r="N17" s="10"/>
      <c r="O17" s="10"/>
      <c r="Q17" s="147"/>
      <c r="R17" s="147"/>
      <c r="S17" s="55"/>
    </row>
    <row r="18" spans="3:19" ht="24.75" customHeight="1">
      <c r="C18" s="171" t="s">
        <v>77</v>
      </c>
      <c r="D18" s="9"/>
      <c r="E18" s="172">
        <f t="shared" si="0"/>
        <v>12000000</v>
      </c>
      <c r="F18" s="172">
        <f t="shared" si="1"/>
        <v>7300000</v>
      </c>
      <c r="G18" s="172">
        <f t="shared" si="2"/>
        <v>7300000</v>
      </c>
      <c r="H18" s="172">
        <f t="shared" si="3"/>
        <v>7300000</v>
      </c>
      <c r="I18" s="172">
        <f t="shared" si="4"/>
        <v>5500000</v>
      </c>
      <c r="K18" s="172">
        <v>9400000</v>
      </c>
      <c r="L18" s="172">
        <v>9400000</v>
      </c>
      <c r="N18" s="10"/>
      <c r="O18" s="10"/>
      <c r="Q18" s="147"/>
      <c r="R18" s="147"/>
      <c r="S18" s="55"/>
    </row>
    <row r="19" spans="3:19" ht="24.75" customHeight="1">
      <c r="C19" s="175" t="s">
        <v>78</v>
      </c>
      <c r="D19" s="9"/>
      <c r="E19" s="172">
        <f t="shared" si="0"/>
        <v>13000000</v>
      </c>
      <c r="F19" s="172">
        <f t="shared" si="1"/>
        <v>7900000</v>
      </c>
      <c r="G19" s="172">
        <f t="shared" si="2"/>
        <v>7900000</v>
      </c>
      <c r="H19" s="172">
        <f t="shared" si="3"/>
        <v>7900000</v>
      </c>
      <c r="I19" s="172">
        <f t="shared" si="4"/>
        <v>6000000</v>
      </c>
      <c r="K19" s="172">
        <v>10200000</v>
      </c>
      <c r="L19" s="172">
        <v>10200000</v>
      </c>
      <c r="N19" s="10"/>
      <c r="O19" s="10"/>
      <c r="Q19" s="147"/>
      <c r="R19" s="147"/>
      <c r="S19" s="55"/>
    </row>
    <row r="20" spans="3:19" ht="24.75" customHeight="1">
      <c r="C20" s="171" t="s">
        <v>79</v>
      </c>
      <c r="D20" s="9"/>
      <c r="E20" s="172">
        <f t="shared" si="0"/>
        <v>14000000</v>
      </c>
      <c r="F20" s="172">
        <f t="shared" si="1"/>
        <v>8500000</v>
      </c>
      <c r="G20" s="172">
        <f t="shared" si="2"/>
        <v>8500000</v>
      </c>
      <c r="H20" s="172">
        <f t="shared" si="3"/>
        <v>8500000</v>
      </c>
      <c r="I20" s="172">
        <f t="shared" si="4"/>
        <v>6500000</v>
      </c>
      <c r="K20" s="172">
        <v>11000000</v>
      </c>
      <c r="L20" s="172">
        <v>11000000</v>
      </c>
      <c r="N20" s="10"/>
      <c r="O20" s="10"/>
      <c r="Q20" s="147"/>
      <c r="R20" s="147"/>
      <c r="S20" s="55"/>
    </row>
    <row r="21" spans="3:19" ht="24.75" customHeight="1">
      <c r="C21" s="171" t="s">
        <v>80</v>
      </c>
      <c r="D21" s="9"/>
      <c r="E21" s="172">
        <f t="shared" si="0"/>
        <v>15000000</v>
      </c>
      <c r="F21" s="172">
        <f t="shared" si="1"/>
        <v>9100000</v>
      </c>
      <c r="G21" s="172">
        <f t="shared" si="2"/>
        <v>9100000</v>
      </c>
      <c r="H21" s="172">
        <f t="shared" si="3"/>
        <v>9100000</v>
      </c>
      <c r="I21" s="172">
        <f t="shared" si="4"/>
        <v>7000000</v>
      </c>
      <c r="K21" s="172">
        <v>11800000</v>
      </c>
      <c r="L21" s="172">
        <v>11800000</v>
      </c>
      <c r="N21" s="10"/>
      <c r="O21" s="10"/>
      <c r="Q21" s="147"/>
      <c r="R21" s="147"/>
      <c r="S21" s="55"/>
    </row>
    <row r="22" spans="3:19" ht="24.75" customHeight="1">
      <c r="C22" s="171" t="s">
        <v>81</v>
      </c>
      <c r="D22" s="9"/>
      <c r="E22" s="172">
        <f t="shared" si="0"/>
        <v>16000000</v>
      </c>
      <c r="F22" s="172">
        <f t="shared" si="1"/>
        <v>9700000</v>
      </c>
      <c r="G22" s="172">
        <f t="shared" si="2"/>
        <v>9700000</v>
      </c>
      <c r="H22" s="172">
        <f t="shared" si="3"/>
        <v>9700000</v>
      </c>
      <c r="I22" s="172">
        <f t="shared" si="4"/>
        <v>7500000</v>
      </c>
      <c r="K22" s="172">
        <v>12600000</v>
      </c>
      <c r="L22" s="172">
        <v>12600000</v>
      </c>
      <c r="N22" s="10"/>
      <c r="O22" s="10"/>
      <c r="Q22" s="147"/>
      <c r="R22" s="147"/>
      <c r="S22" s="55"/>
    </row>
    <row r="23" spans="3:19" ht="24.75" customHeight="1">
      <c r="C23" s="175" t="s">
        <v>82</v>
      </c>
      <c r="D23" s="9"/>
      <c r="E23" s="172">
        <f t="shared" si="0"/>
        <v>17000000</v>
      </c>
      <c r="F23" s="172">
        <f t="shared" si="1"/>
        <v>10300000</v>
      </c>
      <c r="G23" s="172">
        <f t="shared" si="2"/>
        <v>10300000</v>
      </c>
      <c r="H23" s="172">
        <f t="shared" si="3"/>
        <v>10300000</v>
      </c>
      <c r="I23" s="172">
        <f t="shared" si="4"/>
        <v>8000000</v>
      </c>
      <c r="K23" s="172">
        <v>13400000</v>
      </c>
      <c r="L23" s="172">
        <v>13400000</v>
      </c>
      <c r="N23" s="10"/>
      <c r="O23" s="10"/>
      <c r="Q23" s="147"/>
      <c r="R23" s="147"/>
      <c r="S23" s="55"/>
    </row>
    <row r="24" spans="3:19" ht="24.75" customHeight="1">
      <c r="C24" s="171" t="s">
        <v>83</v>
      </c>
      <c r="D24" s="9"/>
      <c r="E24" s="172">
        <f t="shared" si="0"/>
        <v>18000000</v>
      </c>
      <c r="F24" s="172">
        <f t="shared" si="1"/>
        <v>10900000</v>
      </c>
      <c r="G24" s="172">
        <f t="shared" si="2"/>
        <v>10900000</v>
      </c>
      <c r="H24" s="172">
        <f t="shared" si="3"/>
        <v>10900000</v>
      </c>
      <c r="I24" s="172">
        <f t="shared" si="4"/>
        <v>8500000</v>
      </c>
      <c r="K24" s="172">
        <v>14200000</v>
      </c>
      <c r="L24" s="172">
        <v>14200000</v>
      </c>
      <c r="N24" s="10"/>
      <c r="O24" s="10"/>
      <c r="Q24" s="147"/>
      <c r="R24" s="147"/>
      <c r="S24" s="55"/>
    </row>
    <row r="25" spans="3:19" ht="24.75" customHeight="1">
      <c r="C25" s="171" t="s">
        <v>84</v>
      </c>
      <c r="D25" s="9"/>
      <c r="E25" s="172">
        <f t="shared" si="0"/>
        <v>19000000</v>
      </c>
      <c r="F25" s="172">
        <f t="shared" si="1"/>
        <v>11500000</v>
      </c>
      <c r="G25" s="172">
        <f t="shared" si="2"/>
        <v>11500000</v>
      </c>
      <c r="H25" s="172">
        <f t="shared" si="3"/>
        <v>11500000</v>
      </c>
      <c r="I25" s="172">
        <f t="shared" si="4"/>
        <v>9000000</v>
      </c>
      <c r="K25" s="172">
        <v>15000000</v>
      </c>
      <c r="L25" s="172">
        <v>15000000</v>
      </c>
      <c r="N25" s="10"/>
      <c r="O25" s="10"/>
      <c r="Q25" s="147"/>
      <c r="R25" s="147"/>
      <c r="S25" s="55"/>
    </row>
    <row r="26" spans="3:19" ht="24.75" customHeight="1">
      <c r="C26" s="171" t="s">
        <v>85</v>
      </c>
      <c r="D26" s="9"/>
      <c r="E26" s="172">
        <f t="shared" si="0"/>
        <v>20000000</v>
      </c>
      <c r="F26" s="172">
        <f t="shared" si="1"/>
        <v>12100000</v>
      </c>
      <c r="G26" s="172">
        <f t="shared" si="2"/>
        <v>12100000</v>
      </c>
      <c r="H26" s="172">
        <f t="shared" si="3"/>
        <v>12100000</v>
      </c>
      <c r="I26" s="172">
        <f t="shared" si="4"/>
        <v>9500000</v>
      </c>
      <c r="K26" s="172">
        <v>15800000</v>
      </c>
      <c r="L26" s="172">
        <v>15800000</v>
      </c>
      <c r="N26" s="10"/>
      <c r="O26" s="10"/>
      <c r="Q26" s="147"/>
      <c r="R26" s="147"/>
      <c r="S26" s="55"/>
    </row>
    <row r="27" spans="3:19" ht="24.75" customHeight="1">
      <c r="C27" s="175" t="s">
        <v>86</v>
      </c>
      <c r="D27" s="9"/>
      <c r="E27" s="172">
        <f t="shared" si="0"/>
        <v>21000000</v>
      </c>
      <c r="F27" s="172">
        <f t="shared" si="1"/>
        <v>12700000</v>
      </c>
      <c r="G27" s="172">
        <f t="shared" si="2"/>
        <v>12700000</v>
      </c>
      <c r="H27" s="172">
        <f t="shared" si="3"/>
        <v>12700000</v>
      </c>
      <c r="I27" s="172">
        <f t="shared" si="4"/>
        <v>10000000</v>
      </c>
      <c r="K27" s="172">
        <v>16600000</v>
      </c>
      <c r="L27" s="172">
        <v>16600000</v>
      </c>
      <c r="N27" s="10"/>
      <c r="O27" s="10"/>
      <c r="Q27" s="147"/>
      <c r="R27" s="147"/>
      <c r="S27" s="55"/>
    </row>
    <row r="28" spans="3:19" ht="24.75" customHeight="1">
      <c r="C28" s="171" t="s">
        <v>87</v>
      </c>
      <c r="D28" s="9"/>
      <c r="E28" s="172">
        <f t="shared" si="0"/>
        <v>22000000</v>
      </c>
      <c r="F28" s="172">
        <f t="shared" si="1"/>
        <v>13300000</v>
      </c>
      <c r="G28" s="172">
        <f t="shared" si="2"/>
        <v>13300000</v>
      </c>
      <c r="H28" s="172">
        <f t="shared" si="3"/>
        <v>13300000</v>
      </c>
      <c r="I28" s="172">
        <f t="shared" si="4"/>
        <v>10500000</v>
      </c>
      <c r="K28" s="172">
        <v>17400000</v>
      </c>
      <c r="L28" s="172">
        <v>17400000</v>
      </c>
      <c r="N28" s="10"/>
      <c r="O28" s="10"/>
      <c r="Q28" s="147"/>
      <c r="R28" s="147"/>
      <c r="S28" s="55"/>
    </row>
    <row r="29" spans="3:19" ht="24.75" customHeight="1">
      <c r="C29" s="171" t="s">
        <v>88</v>
      </c>
      <c r="D29" s="9"/>
      <c r="E29" s="172">
        <f t="shared" si="0"/>
        <v>23000000</v>
      </c>
      <c r="F29" s="172">
        <f t="shared" si="1"/>
        <v>13900000</v>
      </c>
      <c r="G29" s="172">
        <f t="shared" si="2"/>
        <v>13900000</v>
      </c>
      <c r="H29" s="172">
        <f t="shared" si="3"/>
        <v>13900000</v>
      </c>
      <c r="I29" s="172">
        <f t="shared" si="4"/>
        <v>11000000</v>
      </c>
      <c r="K29" s="172">
        <v>18200000</v>
      </c>
      <c r="L29" s="172">
        <v>18200000</v>
      </c>
      <c r="N29" s="10"/>
      <c r="O29" s="10"/>
      <c r="Q29" s="147"/>
      <c r="R29" s="147"/>
      <c r="S29" s="55"/>
    </row>
    <row r="30" spans="3:19" ht="24.75" customHeight="1">
      <c r="C30" s="32" t="s">
        <v>177</v>
      </c>
      <c r="D30" s="33"/>
      <c r="E30" s="15" t="s">
        <v>53</v>
      </c>
      <c r="F30" s="17" t="s">
        <v>59</v>
      </c>
      <c r="G30" s="17" t="s">
        <v>59</v>
      </c>
      <c r="H30" s="17" t="s">
        <v>163</v>
      </c>
      <c r="I30" s="17" t="s">
        <v>59</v>
      </c>
      <c r="K30" s="15" t="s">
        <v>123</v>
      </c>
      <c r="L30" s="15" t="s">
        <v>123</v>
      </c>
      <c r="N30" s="10"/>
      <c r="O30" s="10"/>
      <c r="P30" s="147"/>
      <c r="Q30" s="147"/>
      <c r="R30" s="55"/>
    </row>
    <row r="31" spans="3:19" ht="24.75" customHeight="1">
      <c r="C31" s="13"/>
      <c r="D31" s="13"/>
      <c r="E31" s="64"/>
      <c r="F31" s="64"/>
      <c r="G31" s="64"/>
      <c r="H31" s="64"/>
      <c r="I31" s="64"/>
      <c r="P31" s="147"/>
      <c r="Q31" s="147"/>
      <c r="R31" s="55"/>
    </row>
    <row r="32" spans="3:19" ht="24.75" customHeight="1">
      <c r="C32" s="128" t="s">
        <v>114</v>
      </c>
      <c r="D32" s="105"/>
      <c r="O32" s="147"/>
      <c r="P32" s="147"/>
      <c r="Q32" s="55"/>
    </row>
    <row r="33" spans="1:17" ht="24.75" customHeight="1">
      <c r="C33" s="146" t="s">
        <v>157</v>
      </c>
      <c r="D33" s="128"/>
      <c r="O33" s="147"/>
      <c r="P33" s="147"/>
      <c r="Q33" s="55"/>
    </row>
    <row r="34" spans="1:17" ht="24.75" customHeight="1">
      <c r="C34" s="146"/>
      <c r="E34" s="128"/>
      <c r="O34" s="147"/>
      <c r="P34" s="147"/>
      <c r="Q34" s="55"/>
    </row>
    <row r="35" spans="1:17" s="149" customFormat="1" ht="24.75" customHeight="1">
      <c r="A35" s="149" t="s">
        <v>54</v>
      </c>
      <c r="C35" s="107"/>
      <c r="D35" s="105"/>
      <c r="E35" s="105"/>
      <c r="G35" s="105"/>
      <c r="H35" s="105"/>
      <c r="I35" s="105"/>
      <c r="J35" s="105"/>
      <c r="K35" s="105"/>
      <c r="L35" s="105"/>
      <c r="M35" s="105"/>
      <c r="O35" s="147"/>
      <c r="P35" s="164"/>
      <c r="Q35" s="71"/>
    </row>
    <row r="36" spans="1:17" s="149" customFormat="1" ht="24.75" customHeight="1">
      <c r="B36" s="106">
        <v>1</v>
      </c>
      <c r="C36" s="149" t="s">
        <v>128</v>
      </c>
      <c r="O36" s="147"/>
      <c r="P36" s="164"/>
      <c r="Q36" s="71"/>
    </row>
    <row r="37" spans="1:17" s="149" customFormat="1" ht="24.75" customHeight="1">
      <c r="B37" s="106"/>
      <c r="C37" s="149" t="s">
        <v>124</v>
      </c>
      <c r="O37" s="164"/>
      <c r="P37" s="164"/>
      <c r="Q37" s="71"/>
    </row>
    <row r="38" spans="1:17" s="149" customFormat="1" ht="24.75" customHeight="1">
      <c r="B38" s="106">
        <v>2</v>
      </c>
      <c r="C38" s="149" t="s">
        <v>496</v>
      </c>
      <c r="O38" s="164"/>
      <c r="P38" s="164"/>
      <c r="Q38" s="71"/>
    </row>
    <row r="39" spans="1:17" s="149" customFormat="1" ht="24.75" customHeight="1">
      <c r="B39" s="106"/>
      <c r="Q39" s="68"/>
    </row>
    <row r="40" spans="1:17" s="149" customFormat="1" ht="24.75" customHeight="1">
      <c r="A40" s="149" t="s">
        <v>175</v>
      </c>
      <c r="Q40" s="68"/>
    </row>
    <row r="41" spans="1:17" s="149" customFormat="1" ht="24.75" customHeight="1">
      <c r="B41" s="106"/>
      <c r="C41" s="202"/>
      <c r="D41" s="203"/>
      <c r="E41" s="203"/>
      <c r="F41" s="413" t="s">
        <v>116</v>
      </c>
      <c r="G41" s="414"/>
      <c r="H41" s="413" t="s">
        <v>176</v>
      </c>
      <c r="I41" s="414"/>
      <c r="Q41" s="68"/>
    </row>
    <row r="42" spans="1:17" s="149" customFormat="1" ht="24.75" customHeight="1">
      <c r="B42" s="106"/>
      <c r="C42" s="413" t="s">
        <v>179</v>
      </c>
      <c r="D42" s="423"/>
      <c r="E42" s="414"/>
      <c r="F42" s="415">
        <v>500000</v>
      </c>
      <c r="G42" s="414"/>
      <c r="H42" s="416" t="s">
        <v>178</v>
      </c>
      <c r="I42" s="417"/>
      <c r="Q42" s="68"/>
    </row>
    <row r="43" spans="1:17" s="149" customFormat="1" ht="24.75" customHeight="1">
      <c r="B43" s="106">
        <v>1</v>
      </c>
      <c r="C43" s="176" t="s">
        <v>207</v>
      </c>
      <c r="Q43" s="68"/>
    </row>
    <row r="44" spans="1:17" s="149" customFormat="1" ht="24.75" customHeight="1">
      <c r="B44" s="106"/>
      <c r="Q44" s="68"/>
    </row>
    <row r="45" spans="1:17" s="149" customFormat="1" ht="24.75" customHeight="1">
      <c r="A45" s="149" t="s">
        <v>49</v>
      </c>
      <c r="Q45" s="68"/>
    </row>
    <row r="46" spans="1:17" s="149" customFormat="1" ht="24.75" customHeight="1">
      <c r="B46" s="106"/>
      <c r="C46" s="409" t="s">
        <v>159</v>
      </c>
      <c r="D46" s="410"/>
      <c r="E46" s="410"/>
      <c r="F46" s="411"/>
      <c r="G46" s="407" t="s">
        <v>116</v>
      </c>
      <c r="H46" s="412"/>
      <c r="I46" s="412"/>
      <c r="J46" s="412"/>
      <c r="K46" s="401"/>
      <c r="L46" s="418"/>
      <c r="Q46" s="68"/>
    </row>
    <row r="47" spans="1:17" s="149" customFormat="1" ht="24.75" customHeight="1">
      <c r="B47" s="106"/>
      <c r="C47" s="409" t="s">
        <v>138</v>
      </c>
      <c r="D47" s="410"/>
      <c r="E47" s="410"/>
      <c r="F47" s="411"/>
      <c r="G47" s="408">
        <v>500000</v>
      </c>
      <c r="H47" s="412"/>
      <c r="I47" s="412"/>
      <c r="J47" s="412"/>
      <c r="K47" s="419"/>
      <c r="L47" s="420"/>
      <c r="Q47" s="68"/>
    </row>
    <row r="48" spans="1:17" s="149" customFormat="1" ht="24.75" customHeight="1">
      <c r="B48" s="106"/>
      <c r="C48" s="407" t="s">
        <v>139</v>
      </c>
      <c r="D48" s="407"/>
      <c r="E48" s="407"/>
      <c r="F48" s="407"/>
      <c r="G48" s="408">
        <v>4000000</v>
      </c>
      <c r="H48" s="408"/>
      <c r="I48" s="408"/>
      <c r="J48" s="408"/>
      <c r="K48" s="421"/>
      <c r="L48" s="422"/>
      <c r="Q48" s="68"/>
    </row>
    <row r="49" spans="2:17" s="149" customFormat="1" ht="24.75" customHeight="1">
      <c r="B49" s="106"/>
      <c r="C49" s="31" t="s">
        <v>166</v>
      </c>
      <c r="D49" s="103"/>
      <c r="E49" s="103"/>
      <c r="F49" s="103"/>
      <c r="G49" s="73"/>
      <c r="H49" s="73"/>
      <c r="I49" s="73"/>
      <c r="J49" s="73"/>
      <c r="K49" s="177"/>
      <c r="L49" s="178"/>
      <c r="Q49" s="68"/>
    </row>
    <row r="50" spans="2:17" s="149" customFormat="1" ht="24.75" customHeight="1">
      <c r="B50" s="106"/>
      <c r="C50" s="31" t="s">
        <v>143</v>
      </c>
      <c r="D50" s="103"/>
      <c r="E50" s="103"/>
      <c r="F50" s="103"/>
      <c r="G50" s="73"/>
      <c r="H50" s="73"/>
      <c r="I50" s="73"/>
      <c r="J50" s="73"/>
      <c r="K50" s="177"/>
      <c r="L50" s="178"/>
      <c r="Q50" s="68"/>
    </row>
    <row r="51" spans="2:17" s="149" customFormat="1" ht="24.75" customHeight="1">
      <c r="B51" s="106"/>
      <c r="C51" s="31" t="s">
        <v>497</v>
      </c>
      <c r="D51" s="103"/>
      <c r="E51" s="103"/>
      <c r="F51" s="103"/>
      <c r="G51" s="73"/>
      <c r="H51" s="73"/>
      <c r="I51" s="73"/>
      <c r="J51" s="73"/>
      <c r="K51" s="177"/>
      <c r="L51" s="178"/>
      <c r="Q51" s="68"/>
    </row>
    <row r="52" spans="2:17" s="149" customFormat="1" ht="9.75" customHeight="1">
      <c r="B52" s="106"/>
      <c r="C52" s="179"/>
      <c r="D52" s="179"/>
      <c r="E52" s="179"/>
      <c r="F52" s="179"/>
      <c r="G52" s="102"/>
      <c r="H52" s="102"/>
      <c r="I52" s="102"/>
      <c r="J52" s="102"/>
      <c r="K52" s="180"/>
      <c r="L52" s="180"/>
      <c r="Q52" s="68"/>
    </row>
    <row r="53" spans="2:17" s="149" customFormat="1" ht="24.75" customHeight="1">
      <c r="B53" s="106"/>
      <c r="C53" s="407" t="s">
        <v>160</v>
      </c>
      <c r="D53" s="407"/>
      <c r="E53" s="407"/>
      <c r="F53" s="407"/>
      <c r="G53" s="407" t="s">
        <v>116</v>
      </c>
      <c r="H53" s="412"/>
      <c r="I53" s="412"/>
      <c r="J53" s="412"/>
      <c r="K53" s="401"/>
      <c r="L53" s="402"/>
      <c r="Q53" s="68"/>
    </row>
    <row r="54" spans="2:17" s="149" customFormat="1" ht="24.75" customHeight="1">
      <c r="B54" s="106"/>
      <c r="C54" s="407" t="s">
        <v>140</v>
      </c>
      <c r="D54" s="407"/>
      <c r="E54" s="407"/>
      <c r="F54" s="407"/>
      <c r="G54" s="408">
        <v>800000</v>
      </c>
      <c r="H54" s="408"/>
      <c r="I54" s="408"/>
      <c r="J54" s="408"/>
      <c r="K54" s="403"/>
      <c r="L54" s="404"/>
      <c r="Q54" s="68"/>
    </row>
    <row r="55" spans="2:17" s="149" customFormat="1" ht="24.75" customHeight="1">
      <c r="B55" s="106"/>
      <c r="C55" s="407" t="s">
        <v>141</v>
      </c>
      <c r="D55" s="407"/>
      <c r="E55" s="407"/>
      <c r="F55" s="407"/>
      <c r="G55" s="408">
        <v>6400000</v>
      </c>
      <c r="H55" s="408"/>
      <c r="I55" s="408"/>
      <c r="J55" s="408"/>
      <c r="K55" s="405"/>
      <c r="L55" s="406"/>
      <c r="Q55" s="68"/>
    </row>
    <row r="56" spans="2:17" s="149" customFormat="1" ht="24.75" customHeight="1">
      <c r="B56" s="106"/>
      <c r="C56" s="31" t="s">
        <v>162</v>
      </c>
      <c r="D56" s="19"/>
      <c r="E56" s="19"/>
      <c r="F56" s="19"/>
      <c r="G56" s="73"/>
      <c r="H56" s="73"/>
      <c r="I56" s="73"/>
      <c r="J56" s="73"/>
      <c r="K56" s="177"/>
      <c r="L56" s="178"/>
      <c r="Q56" s="68"/>
    </row>
    <row r="57" spans="2:17" s="149" customFormat="1" ht="24.75" customHeight="1">
      <c r="B57" s="106"/>
      <c r="C57" s="31" t="s">
        <v>498</v>
      </c>
      <c r="D57" s="19"/>
      <c r="E57" s="19"/>
      <c r="F57" s="19"/>
      <c r="G57" s="73"/>
      <c r="H57" s="73"/>
      <c r="I57" s="73"/>
      <c r="J57" s="73"/>
      <c r="K57" s="177"/>
      <c r="L57" s="178"/>
      <c r="Q57" s="68"/>
    </row>
    <row r="58" spans="2:17" s="149" customFormat="1" ht="24.75" customHeight="1">
      <c r="B58" s="106"/>
      <c r="C58" s="31" t="s">
        <v>144</v>
      </c>
      <c r="D58" s="19"/>
      <c r="E58" s="19"/>
      <c r="F58" s="19"/>
      <c r="G58" s="73"/>
      <c r="H58" s="73"/>
      <c r="I58" s="73"/>
      <c r="J58" s="73"/>
      <c r="K58" s="177"/>
      <c r="L58" s="178"/>
      <c r="Q58" s="68"/>
    </row>
    <row r="59" spans="2:17" s="149" customFormat="1" ht="24.75" customHeight="1">
      <c r="B59" s="106"/>
      <c r="C59" s="31" t="s">
        <v>499</v>
      </c>
      <c r="D59" s="19"/>
      <c r="E59" s="19"/>
      <c r="F59" s="19"/>
      <c r="G59" s="73"/>
      <c r="H59" s="73"/>
      <c r="I59" s="73"/>
      <c r="J59" s="73"/>
      <c r="K59" s="177"/>
      <c r="L59" s="178"/>
      <c r="Q59" s="68"/>
    </row>
    <row r="60" spans="2:17" s="149" customFormat="1" ht="24.75" customHeight="1">
      <c r="B60" s="106"/>
      <c r="C60" s="30" t="s">
        <v>142</v>
      </c>
      <c r="D60" s="35"/>
      <c r="E60" s="35"/>
      <c r="F60" s="35"/>
      <c r="G60" s="181"/>
      <c r="H60" s="181"/>
      <c r="I60" s="181"/>
      <c r="J60" s="181"/>
      <c r="K60" s="182"/>
      <c r="L60" s="183"/>
      <c r="Q60" s="68"/>
    </row>
    <row r="61" spans="2:17" s="149" customFormat="1" ht="24.75" customHeight="1">
      <c r="B61" s="106">
        <v>1</v>
      </c>
      <c r="C61" s="184" t="s">
        <v>90</v>
      </c>
      <c r="Q61" s="68"/>
    </row>
    <row r="62" spans="2:17" s="149" customFormat="1" ht="24.75" customHeight="1">
      <c r="B62" s="106">
        <v>2</v>
      </c>
      <c r="C62" s="164" t="s">
        <v>135</v>
      </c>
      <c r="D62" s="19"/>
      <c r="E62" s="19"/>
      <c r="F62" s="19"/>
      <c r="G62" s="99"/>
      <c r="H62" s="185"/>
      <c r="I62" s="164"/>
      <c r="J62" s="164"/>
      <c r="Q62" s="68"/>
    </row>
    <row r="63" spans="2:17" s="149" customFormat="1" ht="24.75" customHeight="1">
      <c r="B63" s="106">
        <v>3</v>
      </c>
      <c r="C63" s="149" t="s">
        <v>161</v>
      </c>
      <c r="D63" s="19"/>
      <c r="E63" s="19"/>
      <c r="F63" s="19"/>
      <c r="G63" s="99"/>
      <c r="H63" s="185"/>
      <c r="I63" s="164"/>
      <c r="J63" s="164"/>
      <c r="Q63" s="68"/>
    </row>
    <row r="64" spans="2:17" s="149" customFormat="1" ht="24.75" customHeight="1">
      <c r="B64" s="106"/>
      <c r="Q64" s="68"/>
    </row>
    <row r="65" spans="1:17" s="149" customFormat="1" ht="24.75" customHeight="1">
      <c r="A65" s="149" t="s">
        <v>164</v>
      </c>
      <c r="B65" s="106"/>
      <c r="Q65" s="68"/>
    </row>
    <row r="66" spans="1:17" s="149" customFormat="1" ht="24.75" customHeight="1">
      <c r="B66" s="106">
        <v>1</v>
      </c>
      <c r="C66" s="184" t="s">
        <v>165</v>
      </c>
      <c r="Q66" s="68"/>
    </row>
    <row r="67" spans="1:17" s="149" customFormat="1" ht="24.75" customHeight="1">
      <c r="B67" s="106">
        <v>2</v>
      </c>
      <c r="C67" s="184" t="s">
        <v>158</v>
      </c>
      <c r="Q67" s="68"/>
    </row>
    <row r="68" spans="1:17" s="149" customFormat="1" ht="24.75" customHeight="1">
      <c r="B68" s="106"/>
      <c r="C68" s="149" t="s">
        <v>313</v>
      </c>
      <c r="Q68" s="68"/>
    </row>
    <row r="69" spans="1:17" s="149" customFormat="1" ht="24.75" customHeight="1">
      <c r="B69" s="106"/>
      <c r="Q69" s="68"/>
    </row>
    <row r="70" spans="1:17" s="149" customFormat="1" ht="24.75" customHeight="1">
      <c r="A70" s="149" t="s">
        <v>57</v>
      </c>
      <c r="Q70" s="68"/>
    </row>
    <row r="71" spans="1:17" s="149" customFormat="1" ht="24.75" customHeight="1">
      <c r="B71" s="106">
        <v>1</v>
      </c>
      <c r="C71" s="149" t="s">
        <v>310</v>
      </c>
      <c r="L71" s="186"/>
      <c r="M71" s="186"/>
      <c r="P71" s="68"/>
    </row>
    <row r="72" spans="1:17" s="149" customFormat="1" ht="24.75" customHeight="1">
      <c r="B72" s="106">
        <v>2</v>
      </c>
      <c r="C72" s="149" t="s">
        <v>311</v>
      </c>
      <c r="P72" s="68"/>
    </row>
    <row r="73" spans="1:17" s="149" customFormat="1" ht="24.75" customHeight="1">
      <c r="C73" s="149" t="s">
        <v>130</v>
      </c>
      <c r="P73" s="68"/>
    </row>
    <row r="74" spans="1:17" s="149" customFormat="1" ht="24.75" customHeight="1">
      <c r="B74" s="106">
        <v>3</v>
      </c>
      <c r="C74" s="149" t="s">
        <v>314</v>
      </c>
      <c r="P74" s="68"/>
    </row>
    <row r="75" spans="1:17" s="149" customFormat="1" ht="24.75" customHeight="1">
      <c r="C75" s="149" t="s">
        <v>131</v>
      </c>
      <c r="P75" s="68"/>
    </row>
    <row r="76" spans="1:17" s="149" customFormat="1" ht="24.75" customHeight="1">
      <c r="B76" s="106">
        <v>4</v>
      </c>
      <c r="C76" s="149" t="s">
        <v>29</v>
      </c>
      <c r="P76" s="68"/>
    </row>
    <row r="77" spans="1:17" s="149" customFormat="1" ht="24.75" customHeight="1">
      <c r="B77" s="106">
        <v>5</v>
      </c>
      <c r="C77" s="149" t="s">
        <v>648</v>
      </c>
      <c r="Q77" s="68"/>
    </row>
    <row r="78" spans="1:17" s="149" customFormat="1" ht="24.75" customHeight="1">
      <c r="B78" s="106">
        <v>6</v>
      </c>
      <c r="C78" s="1" t="s">
        <v>650</v>
      </c>
      <c r="Q78" s="68"/>
    </row>
    <row r="79" spans="1:17" s="149" customFormat="1" ht="24.75" customHeight="1">
      <c r="B79" s="106">
        <v>7</v>
      </c>
      <c r="C79" s="149" t="s">
        <v>132</v>
      </c>
      <c r="Q79" s="68"/>
    </row>
    <row r="80" spans="1:17" s="149" customFormat="1" ht="24.75" customHeight="1">
      <c r="B80" s="106">
        <v>8</v>
      </c>
      <c r="C80" s="149" t="s">
        <v>486</v>
      </c>
      <c r="Q80" s="68"/>
    </row>
    <row r="81" spans="1:1" s="10" customFormat="1" ht="33.75" customHeight="1">
      <c r="A81" s="105"/>
    </row>
    <row r="82" spans="1:1" s="10" customFormat="1" ht="24.75" customHeight="1"/>
    <row r="83" spans="1:1" s="10" customFormat="1" ht="24.75" customHeight="1"/>
    <row r="84" spans="1:1" s="10" customFormat="1" ht="24.75" customHeight="1"/>
    <row r="85" spans="1:1" s="10" customFormat="1" ht="24.75" customHeight="1"/>
    <row r="86" spans="1:1" s="10" customFormat="1" ht="24.75" customHeight="1"/>
    <row r="87" spans="1:1" s="10" customFormat="1" ht="24.75" customHeight="1"/>
    <row r="88" spans="1:1" s="10" customFormat="1" ht="24.75" customHeight="1"/>
    <row r="89" spans="1:1" s="10" customFormat="1" ht="30.75" customHeight="1"/>
    <row r="90" spans="1:1" s="10" customFormat="1" ht="24.75" customHeight="1"/>
    <row r="91" spans="1:1" s="10" customFormat="1" ht="24.75" customHeight="1"/>
    <row r="92" spans="1:1" s="10" customFormat="1" ht="24.75" customHeight="1"/>
    <row r="93" spans="1:1" s="10" customFormat="1" ht="24.75" customHeight="1"/>
    <row r="94" spans="1:1" s="10" customFormat="1" ht="24.75" customHeight="1"/>
    <row r="95" spans="1:1" s="10" customFormat="1" ht="24.75" customHeight="1"/>
    <row r="96" spans="1:1" s="10" customFormat="1" ht="24.75" customHeight="1"/>
    <row r="97" spans="10:10" s="10" customFormat="1" ht="24.75" customHeight="1"/>
    <row r="98" spans="10:10" s="10" customFormat="1" ht="25.15" customHeight="1"/>
    <row r="99" spans="10:10" s="10" customFormat="1" ht="24.75" customHeight="1"/>
    <row r="100" spans="10:10" s="10" customFormat="1" ht="24.75" customHeight="1"/>
    <row r="101" spans="10:10" s="10" customFormat="1" ht="24.75" customHeight="1"/>
    <row r="102" spans="10:10" s="10" customFormat="1" ht="24.75" customHeight="1"/>
    <row r="103" spans="10:10" s="10" customFormat="1" ht="13.5"/>
    <row r="104" spans="10:10" s="10" customFormat="1" ht="13.5"/>
    <row r="105" spans="10:10" s="10" customFormat="1" ht="18.75" customHeight="1"/>
    <row r="106" spans="10:10" ht="18.75" customHeight="1">
      <c r="J106" s="148"/>
    </row>
    <row r="107" spans="10:10" ht="18.75" customHeight="1"/>
  </sheetData>
  <sheetProtection password="CC32" sheet="1" objects="1" scenarios="1"/>
  <mergeCells count="19">
    <mergeCell ref="F41:G41"/>
    <mergeCell ref="H41:I41"/>
    <mergeCell ref="F42:G42"/>
    <mergeCell ref="H42:I42"/>
    <mergeCell ref="K46:L48"/>
    <mergeCell ref="C48:F48"/>
    <mergeCell ref="G48:J48"/>
    <mergeCell ref="C46:F46"/>
    <mergeCell ref="G46:J46"/>
    <mergeCell ref="C42:E42"/>
    <mergeCell ref="K53:L55"/>
    <mergeCell ref="C55:F55"/>
    <mergeCell ref="G55:J55"/>
    <mergeCell ref="C47:F47"/>
    <mergeCell ref="G47:J47"/>
    <mergeCell ref="C54:F54"/>
    <mergeCell ref="G54:J54"/>
    <mergeCell ref="C53:F53"/>
    <mergeCell ref="G53:J53"/>
  </mergeCells>
  <phoneticPr fontId="3"/>
  <pageMargins left="0.51181102362204722" right="0.39370078740157483" top="0.65" bottom="0.66" header="0.38" footer="0.36"/>
  <pageSetup paperSize="9" scale="40" orientation="portrait" r:id="rId1"/>
  <headerFooter alignWithMargins="0">
    <oddFooter>&amp;L&amp;22SuperStream Inc.</oddFooter>
  </headerFooter>
</worksheet>
</file>

<file path=xl/worksheets/sheet10.xml><?xml version="1.0" encoding="utf-8"?>
<worksheet xmlns="http://schemas.openxmlformats.org/spreadsheetml/2006/main" xmlns:r="http://schemas.openxmlformats.org/officeDocument/2006/relationships">
  <dimension ref="A1:E84"/>
  <sheetViews>
    <sheetView showGridLines="0" zoomScaleNormal="100" zoomScaleSheetLayoutView="90" zoomScalePageLayoutView="30" workbookViewId="0"/>
  </sheetViews>
  <sheetFormatPr defaultRowHeight="13.5"/>
  <cols>
    <col min="1" max="1" width="19.25" style="298" customWidth="1"/>
    <col min="2" max="2" width="55.625" style="298" customWidth="1"/>
    <col min="3" max="3" width="13.875" style="298" customWidth="1"/>
    <col min="4" max="16384" width="9" style="298"/>
  </cols>
  <sheetData>
    <row r="1" spans="1:5" ht="24.75" customHeight="1">
      <c r="A1" s="297"/>
      <c r="B1" s="297"/>
      <c r="C1" s="297"/>
      <c r="D1" s="297"/>
      <c r="E1" s="271" t="s">
        <v>213</v>
      </c>
    </row>
    <row r="2" spans="1:5" s="297" customFormat="1" ht="21" customHeight="1">
      <c r="A2" s="272" t="s">
        <v>113</v>
      </c>
      <c r="E2" s="273" t="str">
        <f>'CORE '!N4</f>
        <v>2016年5月19日付</v>
      </c>
    </row>
    <row r="3" spans="1:5" ht="7.5" customHeight="1">
      <c r="A3" s="343"/>
    </row>
    <row r="4" spans="1:5" s="297" customFormat="1" ht="14.25" thickBot="1">
      <c r="A4" s="343" t="s">
        <v>570</v>
      </c>
    </row>
    <row r="5" spans="1:5" ht="23.25" customHeight="1" thickBot="1">
      <c r="A5" s="274"/>
      <c r="B5" s="275" t="s">
        <v>92</v>
      </c>
      <c r="C5" s="276" t="s">
        <v>490</v>
      </c>
    </row>
    <row r="6" spans="1:5" ht="23.25" customHeight="1" thickTop="1">
      <c r="A6" s="277" t="s">
        <v>579</v>
      </c>
      <c r="B6" s="304" t="s">
        <v>572</v>
      </c>
      <c r="C6" s="305" t="s">
        <v>573</v>
      </c>
    </row>
    <row r="7" spans="1:5" ht="23.25" customHeight="1">
      <c r="A7" s="277"/>
      <c r="B7" s="302" t="s">
        <v>574</v>
      </c>
      <c r="C7" s="303" t="s">
        <v>575</v>
      </c>
    </row>
    <row r="8" spans="1:5" ht="23.25" customHeight="1">
      <c r="A8" s="277"/>
      <c r="B8" s="340" t="s">
        <v>576</v>
      </c>
      <c r="C8" s="341" t="s">
        <v>573</v>
      </c>
    </row>
    <row r="9" spans="1:5" ht="23.25" customHeight="1">
      <c r="A9" s="278"/>
      <c r="B9" s="292" t="s">
        <v>578</v>
      </c>
      <c r="C9" s="293" t="s">
        <v>577</v>
      </c>
    </row>
    <row r="10" spans="1:5" ht="23.25" customHeight="1">
      <c r="A10" s="277" t="s">
        <v>580</v>
      </c>
      <c r="B10" s="304" t="s">
        <v>581</v>
      </c>
      <c r="C10" s="305" t="s">
        <v>573</v>
      </c>
    </row>
    <row r="11" spans="1:5" ht="23.25" customHeight="1">
      <c r="A11" s="277"/>
      <c r="B11" s="302" t="s">
        <v>582</v>
      </c>
      <c r="C11" s="303" t="s">
        <v>575</v>
      </c>
    </row>
    <row r="12" spans="1:5" ht="23.25" customHeight="1">
      <c r="A12" s="301"/>
      <c r="B12" s="294" t="s">
        <v>583</v>
      </c>
      <c r="C12" s="295" t="s">
        <v>584</v>
      </c>
    </row>
    <row r="13" spans="1:5" ht="23.25" customHeight="1">
      <c r="A13" s="277" t="s">
        <v>585</v>
      </c>
      <c r="B13" s="304" t="s">
        <v>586</v>
      </c>
      <c r="C13" s="344" t="s">
        <v>573</v>
      </c>
    </row>
    <row r="14" spans="1:5" ht="23.25" customHeight="1">
      <c r="A14" s="277"/>
      <c r="B14" s="325" t="s">
        <v>587</v>
      </c>
      <c r="C14" s="345"/>
    </row>
    <row r="15" spans="1:5" ht="23.25" customHeight="1">
      <c r="A15" s="277"/>
      <c r="B15" s="325" t="s">
        <v>588</v>
      </c>
      <c r="C15" s="346" t="s">
        <v>575</v>
      </c>
    </row>
    <row r="16" spans="1:5" ht="23.25" customHeight="1">
      <c r="A16" s="277"/>
      <c r="B16" s="325" t="s">
        <v>589</v>
      </c>
      <c r="C16" s="345"/>
    </row>
    <row r="17" spans="1:3" ht="23.25" customHeight="1">
      <c r="A17" s="277"/>
      <c r="B17" s="325" t="s">
        <v>590</v>
      </c>
      <c r="C17" s="326" t="s">
        <v>593</v>
      </c>
    </row>
    <row r="18" spans="1:3" ht="23.25" customHeight="1">
      <c r="A18" s="277"/>
      <c r="B18" s="302" t="s">
        <v>591</v>
      </c>
      <c r="C18" s="303" t="s">
        <v>577</v>
      </c>
    </row>
    <row r="19" spans="1:3" ht="23.25" customHeight="1">
      <c r="A19" s="301"/>
      <c r="B19" s="294" t="s">
        <v>592</v>
      </c>
      <c r="C19" s="295" t="s">
        <v>575</v>
      </c>
    </row>
    <row r="20" spans="1:3" ht="23.25" customHeight="1">
      <c r="A20" s="277" t="s">
        <v>594</v>
      </c>
      <c r="B20" s="304" t="s">
        <v>595</v>
      </c>
      <c r="C20" s="305" t="s">
        <v>575</v>
      </c>
    </row>
    <row r="21" spans="1:3" ht="23.25" customHeight="1">
      <c r="A21" s="277"/>
      <c r="B21" s="302" t="s">
        <v>596</v>
      </c>
      <c r="C21" s="303" t="s">
        <v>584</v>
      </c>
    </row>
    <row r="22" spans="1:3" ht="23.25" customHeight="1" thickBot="1">
      <c r="A22" s="347"/>
      <c r="B22" s="348" t="s">
        <v>597</v>
      </c>
      <c r="C22" s="349" t="s">
        <v>577</v>
      </c>
    </row>
    <row r="23" spans="1:3" ht="9" customHeight="1">
      <c r="A23" s="342"/>
      <c r="B23" s="342"/>
      <c r="C23" s="342"/>
    </row>
    <row r="24" spans="1:3" ht="23.25" customHeight="1" thickBot="1">
      <c r="A24" s="342" t="s">
        <v>571</v>
      </c>
      <c r="B24" s="342"/>
      <c r="C24" s="342"/>
    </row>
    <row r="25" spans="1:3" ht="23.25" customHeight="1" thickBot="1">
      <c r="A25" s="274" t="s">
        <v>91</v>
      </c>
      <c r="B25" s="275" t="s">
        <v>92</v>
      </c>
      <c r="C25" s="276" t="s">
        <v>490</v>
      </c>
    </row>
    <row r="26" spans="1:3" ht="18" customHeight="1" thickTop="1">
      <c r="A26" s="277" t="s">
        <v>439</v>
      </c>
      <c r="B26" s="304" t="s">
        <v>317</v>
      </c>
      <c r="C26" s="305" t="s">
        <v>50</v>
      </c>
    </row>
    <row r="27" spans="1:3" ht="18" customHeight="1">
      <c r="A27" s="277"/>
      <c r="B27" s="302" t="s">
        <v>396</v>
      </c>
      <c r="C27" s="303" t="s">
        <v>51</v>
      </c>
    </row>
    <row r="28" spans="1:3" ht="18" customHeight="1">
      <c r="A28" s="277"/>
      <c r="B28" s="299" t="s">
        <v>377</v>
      </c>
      <c r="C28" s="300" t="s">
        <v>50</v>
      </c>
    </row>
    <row r="29" spans="1:3" ht="18" customHeight="1">
      <c r="A29" s="277"/>
      <c r="B29" s="340" t="s">
        <v>558</v>
      </c>
      <c r="C29" s="341" t="s">
        <v>559</v>
      </c>
    </row>
    <row r="30" spans="1:3" ht="31.5" customHeight="1">
      <c r="A30" s="278"/>
      <c r="B30" s="292" t="s">
        <v>569</v>
      </c>
      <c r="C30" s="293" t="s">
        <v>560</v>
      </c>
    </row>
    <row r="31" spans="1:3" ht="18" customHeight="1">
      <c r="A31" s="277" t="s">
        <v>440</v>
      </c>
      <c r="B31" s="304" t="s">
        <v>388</v>
      </c>
      <c r="C31" s="305" t="s">
        <v>50</v>
      </c>
    </row>
    <row r="32" spans="1:3" ht="18" customHeight="1">
      <c r="A32" s="277"/>
      <c r="B32" s="302" t="s">
        <v>389</v>
      </c>
      <c r="C32" s="303" t="s">
        <v>50</v>
      </c>
    </row>
    <row r="33" spans="1:3" ht="18" customHeight="1">
      <c r="A33" s="301"/>
      <c r="B33" s="294" t="s">
        <v>390</v>
      </c>
      <c r="C33" s="295" t="s">
        <v>50</v>
      </c>
    </row>
    <row r="34" spans="1:3" s="320" customFormat="1" ht="23.1" customHeight="1">
      <c r="A34" s="277" t="s">
        <v>169</v>
      </c>
      <c r="B34" s="351" t="s">
        <v>599</v>
      </c>
      <c r="C34" s="319" t="s">
        <v>600</v>
      </c>
    </row>
    <row r="35" spans="1:3" s="320" customFormat="1" ht="23.1" customHeight="1">
      <c r="A35" s="277"/>
      <c r="B35" s="350" t="s">
        <v>598</v>
      </c>
      <c r="C35" s="319" t="s">
        <v>601</v>
      </c>
    </row>
    <row r="36" spans="1:3" s="320" customFormat="1" ht="23.45" customHeight="1">
      <c r="A36" s="277"/>
      <c r="B36" s="321" t="s">
        <v>170</v>
      </c>
      <c r="C36" s="319" t="s">
        <v>97</v>
      </c>
    </row>
    <row r="37" spans="1:3" s="320" customFormat="1" ht="33.75">
      <c r="A37" s="277"/>
      <c r="B37" s="321" t="s">
        <v>173</v>
      </c>
      <c r="C37" s="319" t="s">
        <v>174</v>
      </c>
    </row>
    <row r="38" spans="1:3" s="320" customFormat="1">
      <c r="A38" s="277"/>
      <c r="B38" s="321" t="s">
        <v>167</v>
      </c>
      <c r="C38" s="319" t="s">
        <v>97</v>
      </c>
    </row>
    <row r="39" spans="1:3" s="320" customFormat="1">
      <c r="A39" s="277"/>
      <c r="B39" s="321" t="s">
        <v>168</v>
      </c>
      <c r="C39" s="319" t="s">
        <v>97</v>
      </c>
    </row>
    <row r="40" spans="1:3" s="320" customFormat="1" ht="22.5">
      <c r="A40" s="277"/>
      <c r="B40" s="321" t="s">
        <v>145</v>
      </c>
      <c r="C40" s="319" t="s">
        <v>97</v>
      </c>
    </row>
    <row r="41" spans="1:3" s="320" customFormat="1" ht="22.5">
      <c r="A41" s="277"/>
      <c r="B41" s="321" t="s">
        <v>146</v>
      </c>
      <c r="C41" s="319" t="s">
        <v>97</v>
      </c>
    </row>
    <row r="42" spans="1:3" s="320" customFormat="1" ht="22.5">
      <c r="A42" s="277"/>
      <c r="B42" s="321" t="s">
        <v>147</v>
      </c>
      <c r="C42" s="319" t="s">
        <v>97</v>
      </c>
    </row>
    <row r="43" spans="1:3" s="320" customFormat="1" ht="23.45" customHeight="1">
      <c r="A43" s="277"/>
      <c r="B43" s="322" t="s">
        <v>148</v>
      </c>
      <c r="C43" s="319" t="s">
        <v>97</v>
      </c>
    </row>
    <row r="44" spans="1:3" s="320" customFormat="1" ht="22.5">
      <c r="A44" s="277"/>
      <c r="B44" s="322" t="s">
        <v>149</v>
      </c>
      <c r="C44" s="319" t="s">
        <v>97</v>
      </c>
    </row>
    <row r="45" spans="1:3" s="320" customFormat="1" ht="22.5">
      <c r="A45" s="277"/>
      <c r="B45" s="322" t="s">
        <v>150</v>
      </c>
      <c r="C45" s="319" t="s">
        <v>97</v>
      </c>
    </row>
    <row r="46" spans="1:3" s="320" customFormat="1">
      <c r="A46" s="277"/>
      <c r="B46" s="322" t="s">
        <v>151</v>
      </c>
      <c r="C46" s="319" t="s">
        <v>171</v>
      </c>
    </row>
    <row r="47" spans="1:3" s="320" customFormat="1">
      <c r="A47" s="277"/>
      <c r="B47" s="322" t="s">
        <v>152</v>
      </c>
      <c r="C47" s="319" t="s">
        <v>97</v>
      </c>
    </row>
    <row r="48" spans="1:3" s="320" customFormat="1">
      <c r="A48" s="277"/>
      <c r="B48" s="322" t="s">
        <v>153</v>
      </c>
      <c r="C48" s="319" t="s">
        <v>97</v>
      </c>
    </row>
    <row r="49" spans="1:3" s="320" customFormat="1">
      <c r="A49" s="277"/>
      <c r="B49" s="322" t="s">
        <v>154</v>
      </c>
      <c r="C49" s="319" t="s">
        <v>171</v>
      </c>
    </row>
    <row r="50" spans="1:3" s="320" customFormat="1">
      <c r="A50" s="277"/>
      <c r="B50" s="322" t="s">
        <v>155</v>
      </c>
      <c r="C50" s="319" t="s">
        <v>172</v>
      </c>
    </row>
    <row r="51" spans="1:3" s="320" customFormat="1" ht="13.5" customHeight="1">
      <c r="A51" s="278"/>
      <c r="B51" s="323" t="s">
        <v>156</v>
      </c>
      <c r="C51" s="324" t="s">
        <v>172</v>
      </c>
    </row>
    <row r="52" spans="1:3" ht="18" customHeight="1">
      <c r="A52" s="296" t="s">
        <v>98</v>
      </c>
      <c r="B52" s="304" t="s">
        <v>511</v>
      </c>
      <c r="C52" s="305" t="s">
        <v>512</v>
      </c>
    </row>
    <row r="53" spans="1:3" ht="18" customHeight="1">
      <c r="A53" s="277"/>
      <c r="B53" s="325" t="s">
        <v>513</v>
      </c>
      <c r="C53" s="326" t="s">
        <v>514</v>
      </c>
    </row>
    <row r="54" spans="1:3" ht="18" customHeight="1">
      <c r="A54" s="277"/>
      <c r="B54" s="325" t="s">
        <v>509</v>
      </c>
      <c r="C54" s="326" t="s">
        <v>510</v>
      </c>
    </row>
    <row r="55" spans="1:3" ht="18" customHeight="1">
      <c r="A55" s="277"/>
      <c r="B55" s="302" t="s">
        <v>99</v>
      </c>
      <c r="C55" s="303" t="s">
        <v>52</v>
      </c>
    </row>
    <row r="56" spans="1:3" ht="18" customHeight="1">
      <c r="A56" s="291"/>
      <c r="B56" s="309" t="s">
        <v>93</v>
      </c>
      <c r="C56" s="310" t="s">
        <v>100</v>
      </c>
    </row>
    <row r="57" spans="1:3" ht="18" customHeight="1">
      <c r="A57" s="296" t="s">
        <v>101</v>
      </c>
      <c r="B57" s="304" t="s">
        <v>102</v>
      </c>
      <c r="C57" s="305" t="s">
        <v>51</v>
      </c>
    </row>
    <row r="58" spans="1:3" ht="18" customHeight="1">
      <c r="A58" s="277"/>
      <c r="B58" s="302" t="s">
        <v>103</v>
      </c>
      <c r="C58" s="303" t="s">
        <v>51</v>
      </c>
    </row>
    <row r="59" spans="1:3" ht="18" customHeight="1">
      <c r="A59" s="278"/>
      <c r="B59" s="292" t="s">
        <v>104</v>
      </c>
      <c r="C59" s="293" t="s">
        <v>51</v>
      </c>
    </row>
    <row r="60" spans="1:3" ht="18" customHeight="1">
      <c r="A60" s="279" t="s">
        <v>105</v>
      </c>
      <c r="B60" s="280" t="s">
        <v>106</v>
      </c>
      <c r="C60" s="281" t="s">
        <v>391</v>
      </c>
    </row>
    <row r="61" spans="1:3" ht="18" customHeight="1">
      <c r="A61" s="279" t="s">
        <v>107</v>
      </c>
      <c r="B61" s="280" t="s">
        <v>108</v>
      </c>
      <c r="C61" s="281" t="s">
        <v>51</v>
      </c>
    </row>
    <row r="62" spans="1:3" ht="51.95" customHeight="1">
      <c r="A62" s="277" t="s">
        <v>441</v>
      </c>
      <c r="B62" s="304" t="s">
        <v>489</v>
      </c>
      <c r="C62" s="305" t="s">
        <v>109</v>
      </c>
    </row>
    <row r="63" spans="1:3" ht="18" customHeight="1">
      <c r="A63" s="277"/>
      <c r="B63" s="302" t="s">
        <v>94</v>
      </c>
      <c r="C63" s="303" t="s">
        <v>110</v>
      </c>
    </row>
    <row r="64" spans="1:3" ht="18" customHeight="1">
      <c r="A64" s="277"/>
      <c r="B64" s="309" t="s">
        <v>95</v>
      </c>
      <c r="C64" s="310" t="s">
        <v>96</v>
      </c>
    </row>
    <row r="65" spans="1:3" ht="18" customHeight="1" thickBot="1">
      <c r="A65" s="282"/>
      <c r="B65" s="306" t="s">
        <v>111</v>
      </c>
      <c r="C65" s="307" t="s">
        <v>568</v>
      </c>
    </row>
    <row r="66" spans="1:3" s="283" customFormat="1" ht="11.25" customHeight="1">
      <c r="A66" s="283" t="s">
        <v>561</v>
      </c>
      <c r="B66" s="284"/>
      <c r="C66" s="284"/>
    </row>
    <row r="67" spans="1:3" s="283" customFormat="1" ht="11.25" customHeight="1">
      <c r="A67" s="283" t="s">
        <v>562</v>
      </c>
      <c r="B67" s="284"/>
      <c r="C67" s="284"/>
    </row>
    <row r="68" spans="1:3" s="283" customFormat="1" ht="11.25" customHeight="1">
      <c r="A68" s="283" t="s">
        <v>397</v>
      </c>
      <c r="B68" s="284"/>
      <c r="C68" s="284"/>
    </row>
    <row r="69" spans="1:3" s="283" customFormat="1" ht="11.25" customHeight="1">
      <c r="A69" s="283" t="s">
        <v>563</v>
      </c>
      <c r="B69" s="284"/>
      <c r="C69" s="284"/>
    </row>
    <row r="70" spans="1:3" s="283" customFormat="1" ht="11.25" customHeight="1">
      <c r="A70" s="283" t="s">
        <v>398</v>
      </c>
      <c r="B70" s="284"/>
      <c r="C70" s="284"/>
    </row>
    <row r="71" spans="1:3" s="283" customFormat="1" ht="11.25" customHeight="1">
      <c r="A71" s="283" t="s">
        <v>564</v>
      </c>
      <c r="B71" s="284"/>
      <c r="C71" s="284"/>
    </row>
    <row r="72" spans="1:3" s="283" customFormat="1" ht="11.25" customHeight="1">
      <c r="A72" s="283" t="s">
        <v>399</v>
      </c>
    </row>
    <row r="73" spans="1:3" s="283" customFormat="1" ht="11.25" customHeight="1">
      <c r="A73" s="283" t="s">
        <v>400</v>
      </c>
    </row>
    <row r="74" spans="1:3" s="283" customFormat="1" ht="11.25" customHeight="1">
      <c r="A74" s="283" t="s">
        <v>565</v>
      </c>
    </row>
    <row r="75" spans="1:3" s="283" customFormat="1" ht="11.25" customHeight="1">
      <c r="A75" s="283" t="s">
        <v>401</v>
      </c>
    </row>
    <row r="76" spans="1:3" s="283" customFormat="1" ht="11.25" customHeight="1">
      <c r="A76" s="283" t="s">
        <v>402</v>
      </c>
    </row>
    <row r="77" spans="1:3" s="283" customFormat="1" ht="11.25" customHeight="1">
      <c r="A77" s="283" t="s">
        <v>403</v>
      </c>
    </row>
    <row r="78" spans="1:3" s="283" customFormat="1" ht="11.25" customHeight="1">
      <c r="A78" s="283" t="s">
        <v>404</v>
      </c>
    </row>
    <row r="79" spans="1:3" s="283" customFormat="1" ht="11.25" customHeight="1">
      <c r="A79" s="283" t="s">
        <v>566</v>
      </c>
    </row>
    <row r="80" spans="1:3" s="283" customFormat="1" ht="11.25" customHeight="1">
      <c r="A80" s="283" t="s">
        <v>405</v>
      </c>
    </row>
    <row r="81" spans="1:1" s="283" customFormat="1" ht="11.25" customHeight="1">
      <c r="A81" s="283" t="s">
        <v>567</v>
      </c>
    </row>
    <row r="82" spans="1:1" s="283" customFormat="1" ht="11.25" customHeight="1"/>
    <row r="84" spans="1:1">
      <c r="A84" s="343"/>
    </row>
  </sheetData>
  <sheetProtection password="CC32" sheet="1" objects="1" scenarios="1"/>
  <phoneticPr fontId="3"/>
  <pageMargins left="0.51181102362204722" right="0.39370078740157483" top="0.6692913385826772" bottom="0.6692913385826772" header="0.39370078740157483" footer="0.35433070866141736"/>
  <pageSetup paperSize="9" scale="80" fitToHeight="2" pageOrder="overThenDown" orientation="portrait" r:id="rId1"/>
  <headerFooter alignWithMargins="0">
    <oddFooter>&amp;L&amp;12SuperStream Inc.</oddFooter>
  </headerFooter>
  <rowBreaks count="1" manualBreakCount="1">
    <brk id="23" max="16383" man="1"/>
  </rowBreaks>
</worksheet>
</file>

<file path=xl/worksheets/sheet11.xml><?xml version="1.0" encoding="utf-8"?>
<worksheet xmlns="http://schemas.openxmlformats.org/spreadsheetml/2006/main" xmlns:r="http://schemas.openxmlformats.org/officeDocument/2006/relationships">
  <sheetPr>
    <pageSetUpPr fitToPage="1"/>
  </sheetPr>
  <dimension ref="A1:Q67"/>
  <sheetViews>
    <sheetView showGridLines="0" zoomScale="50" zoomScaleNormal="50" zoomScaleSheetLayoutView="50" workbookViewId="0"/>
  </sheetViews>
  <sheetFormatPr defaultRowHeight="24"/>
  <cols>
    <col min="1" max="1" width="2.75" style="105" customWidth="1"/>
    <col min="2" max="2" width="3.375" style="105" customWidth="1"/>
    <col min="3" max="3" width="42.5" style="106" customWidth="1"/>
    <col min="4" max="4" width="44" style="107" customWidth="1"/>
    <col min="5" max="5" width="37.5" style="105" customWidth="1"/>
    <col min="6" max="6" width="57.125" style="105" customWidth="1"/>
    <col min="7" max="9" width="21.625" style="105" customWidth="1"/>
    <col min="10" max="10" width="1.625" style="105" customWidth="1"/>
    <col min="11" max="12" width="21.625" style="105" customWidth="1"/>
    <col min="13" max="13" width="1.625" style="105" customWidth="1"/>
    <col min="14" max="15" width="19.5" style="105" customWidth="1"/>
    <col min="16" max="16" width="9" style="105"/>
    <col min="17" max="17" width="12.25" style="39" customWidth="1"/>
    <col min="18" max="16384" width="9" style="105"/>
  </cols>
  <sheetData>
    <row r="1" spans="2:17" ht="56.25" customHeight="1">
      <c r="F1" s="195" t="s">
        <v>212</v>
      </c>
    </row>
    <row r="2" spans="2:17" s="110" customFormat="1" ht="62.25" customHeight="1">
      <c r="B2" s="126" t="s">
        <v>454</v>
      </c>
      <c r="C2" s="108"/>
      <c r="D2" s="109"/>
      <c r="F2" s="262" t="str">
        <f>'CORE '!N4</f>
        <v>2016年5月19日付</v>
      </c>
      <c r="K2" s="131"/>
      <c r="L2" s="111"/>
      <c r="M2" s="111"/>
      <c r="Q2" s="43"/>
    </row>
    <row r="3" spans="2:17" s="116" customFormat="1" ht="33" customHeight="1">
      <c r="B3" s="113"/>
      <c r="C3" s="114"/>
      <c r="D3" s="115"/>
      <c r="M3" s="117"/>
      <c r="Q3" s="49"/>
    </row>
    <row r="4" spans="2:17" s="116" customFormat="1" ht="33" customHeight="1">
      <c r="B4" s="1" t="s">
        <v>287</v>
      </c>
      <c r="C4" s="114"/>
      <c r="D4" s="115"/>
      <c r="K4" s="117"/>
      <c r="M4" s="117"/>
      <c r="Q4" s="49"/>
    </row>
    <row r="5" spans="2:17" s="116" customFormat="1" ht="33" customHeight="1">
      <c r="B5" s="1" t="s">
        <v>216</v>
      </c>
      <c r="C5" s="114"/>
      <c r="D5" s="115"/>
      <c r="K5" s="117"/>
      <c r="M5" s="117"/>
      <c r="Q5" s="49"/>
    </row>
    <row r="6" spans="2:17" s="116" customFormat="1" ht="33" customHeight="1">
      <c r="B6" s="1" t="s">
        <v>208</v>
      </c>
      <c r="K6" s="117"/>
      <c r="M6" s="117"/>
      <c r="Q6" s="49"/>
    </row>
    <row r="7" spans="2:17" s="116" customFormat="1" ht="33" customHeight="1">
      <c r="B7" s="113"/>
      <c r="K7" s="117"/>
      <c r="M7" s="117"/>
      <c r="Q7" s="49"/>
    </row>
    <row r="8" spans="2:17" s="116" customFormat="1" ht="33" customHeight="1" thickBot="1">
      <c r="B8" s="113"/>
      <c r="K8" s="117"/>
      <c r="M8" s="117"/>
      <c r="Q8" s="49"/>
    </row>
    <row r="9" spans="2:17" s="116" customFormat="1" ht="33" customHeight="1">
      <c r="B9" s="113"/>
      <c r="C9" s="548" t="s">
        <v>201</v>
      </c>
      <c r="D9" s="549"/>
      <c r="E9" s="132" t="s">
        <v>199</v>
      </c>
      <c r="F9" s="133" t="s">
        <v>200</v>
      </c>
      <c r="K9" s="117"/>
      <c r="M9" s="117"/>
      <c r="Q9" s="49"/>
    </row>
    <row r="10" spans="2:17" s="116" customFormat="1" ht="33" customHeight="1">
      <c r="B10" s="113"/>
      <c r="C10" s="134" t="s">
        <v>187</v>
      </c>
      <c r="D10" s="259" t="s">
        <v>186</v>
      </c>
      <c r="E10" s="135" t="s">
        <v>209</v>
      </c>
      <c r="F10" s="136"/>
      <c r="K10" s="117"/>
      <c r="M10" s="117"/>
      <c r="Q10" s="49"/>
    </row>
    <row r="11" spans="2:17" s="116" customFormat="1" ht="33" customHeight="1">
      <c r="B11" s="113"/>
      <c r="C11" s="134" t="s">
        <v>180</v>
      </c>
      <c r="D11" s="259" t="s">
        <v>190</v>
      </c>
      <c r="E11" s="135" t="s">
        <v>209</v>
      </c>
      <c r="F11" s="136"/>
      <c r="K11" s="117"/>
      <c r="M11" s="117"/>
      <c r="Q11" s="49"/>
    </row>
    <row r="12" spans="2:17" s="116" customFormat="1" ht="33" customHeight="1">
      <c r="B12" s="113"/>
      <c r="C12" s="134" t="s">
        <v>181</v>
      </c>
      <c r="D12" s="259" t="s">
        <v>191</v>
      </c>
      <c r="E12" s="135" t="s">
        <v>209</v>
      </c>
      <c r="F12" s="136"/>
      <c r="K12" s="117"/>
      <c r="M12" s="117"/>
      <c r="Q12" s="49"/>
    </row>
    <row r="13" spans="2:17" s="116" customFormat="1" ht="33" customHeight="1">
      <c r="B13" s="113"/>
      <c r="C13" s="134" t="s">
        <v>182</v>
      </c>
      <c r="D13" s="259" t="s">
        <v>192</v>
      </c>
      <c r="E13" s="135" t="s">
        <v>209</v>
      </c>
      <c r="F13" s="136"/>
      <c r="K13" s="117"/>
      <c r="M13" s="117"/>
      <c r="Q13" s="49"/>
    </row>
    <row r="14" spans="2:17" s="116" customFormat="1" ht="33" customHeight="1">
      <c r="B14" s="113"/>
      <c r="C14" s="134" t="s">
        <v>183</v>
      </c>
      <c r="D14" s="259" t="s">
        <v>197</v>
      </c>
      <c r="E14" s="135" t="s">
        <v>209</v>
      </c>
      <c r="F14" s="136"/>
      <c r="K14" s="117"/>
      <c r="M14" s="117"/>
      <c r="Q14" s="49"/>
    </row>
    <row r="15" spans="2:17" s="116" customFormat="1" ht="33" customHeight="1">
      <c r="B15" s="113"/>
      <c r="C15" s="134" t="s">
        <v>184</v>
      </c>
      <c r="D15" s="259" t="s">
        <v>193</v>
      </c>
      <c r="E15" s="135" t="s">
        <v>209</v>
      </c>
      <c r="F15" s="136"/>
      <c r="K15" s="117"/>
      <c r="M15" s="117"/>
      <c r="Q15" s="49"/>
    </row>
    <row r="16" spans="2:17" s="116" customFormat="1" ht="33" customHeight="1">
      <c r="B16" s="113"/>
      <c r="C16" s="134" t="s">
        <v>185</v>
      </c>
      <c r="D16" s="259" t="s">
        <v>194</v>
      </c>
      <c r="E16" s="135" t="s">
        <v>210</v>
      </c>
      <c r="F16" s="136"/>
      <c r="K16" s="117"/>
      <c r="M16" s="117"/>
      <c r="Q16" s="49"/>
    </row>
    <row r="17" spans="1:17" s="116" customFormat="1" ht="33" customHeight="1">
      <c r="B17" s="113"/>
      <c r="C17" s="137" t="s">
        <v>188</v>
      </c>
      <c r="D17" s="259" t="s">
        <v>195</v>
      </c>
      <c r="E17" s="135" t="s">
        <v>209</v>
      </c>
      <c r="F17" s="138" t="s">
        <v>211</v>
      </c>
      <c r="K17" s="117"/>
      <c r="M17" s="117"/>
      <c r="Q17" s="49"/>
    </row>
    <row r="18" spans="1:17" s="116" customFormat="1" ht="33" customHeight="1">
      <c r="B18" s="113"/>
      <c r="C18" s="137" t="s">
        <v>189</v>
      </c>
      <c r="D18" s="259" t="s">
        <v>198</v>
      </c>
      <c r="E18" s="135" t="s">
        <v>209</v>
      </c>
      <c r="F18" s="136"/>
      <c r="K18" s="117"/>
      <c r="M18" s="117"/>
      <c r="Q18" s="49"/>
    </row>
    <row r="19" spans="1:17" s="116" customFormat="1" ht="33" customHeight="1">
      <c r="B19" s="113"/>
      <c r="C19" s="137" t="s">
        <v>214</v>
      </c>
      <c r="D19" s="259" t="s">
        <v>215</v>
      </c>
      <c r="E19" s="135" t="s">
        <v>209</v>
      </c>
      <c r="F19" s="136"/>
      <c r="K19" s="117"/>
      <c r="M19" s="117"/>
      <c r="Q19" s="49"/>
    </row>
    <row r="20" spans="1:17" s="116" customFormat="1" ht="33" customHeight="1">
      <c r="B20" s="113"/>
      <c r="C20" s="134" t="s">
        <v>31</v>
      </c>
      <c r="D20" s="259" t="s">
        <v>203</v>
      </c>
      <c r="E20" s="135" t="s">
        <v>204</v>
      </c>
      <c r="F20" s="136"/>
      <c r="K20" s="117"/>
      <c r="M20" s="117"/>
      <c r="Q20" s="49"/>
    </row>
    <row r="21" spans="1:17" s="116" customFormat="1" ht="33" customHeight="1">
      <c r="B21" s="113"/>
      <c r="C21" s="139" t="s">
        <v>196</v>
      </c>
      <c r="D21" s="259" t="s">
        <v>179</v>
      </c>
      <c r="E21" s="135" t="s">
        <v>209</v>
      </c>
      <c r="F21" s="138" t="s">
        <v>202</v>
      </c>
      <c r="K21" s="117"/>
      <c r="M21" s="117"/>
      <c r="Q21" s="49"/>
    </row>
    <row r="22" spans="1:17" s="116" customFormat="1" ht="33" customHeight="1">
      <c r="B22" s="113"/>
      <c r="C22" s="139" t="s">
        <v>288</v>
      </c>
      <c r="D22" s="259" t="s">
        <v>376</v>
      </c>
      <c r="E22" s="135" t="s">
        <v>209</v>
      </c>
      <c r="F22" s="138"/>
      <c r="K22" s="117"/>
      <c r="M22" s="117"/>
      <c r="Q22" s="49"/>
    </row>
    <row r="23" spans="1:17" s="116" customFormat="1" ht="33" customHeight="1">
      <c r="B23" s="113"/>
      <c r="C23" s="140" t="s">
        <v>34</v>
      </c>
      <c r="D23" s="259"/>
      <c r="E23" s="135" t="s">
        <v>209</v>
      </c>
      <c r="F23" s="136"/>
      <c r="K23" s="117"/>
      <c r="M23" s="117"/>
      <c r="Q23" s="49"/>
    </row>
    <row r="24" spans="1:17" s="116" customFormat="1" ht="33" customHeight="1">
      <c r="B24" s="113"/>
      <c r="C24" s="140" t="s">
        <v>35</v>
      </c>
      <c r="D24" s="259"/>
      <c r="E24" s="135" t="s">
        <v>209</v>
      </c>
      <c r="F24" s="136"/>
      <c r="K24" s="117"/>
      <c r="M24" s="117"/>
      <c r="Q24" s="49"/>
    </row>
    <row r="25" spans="1:17" s="116" customFormat="1" ht="33" customHeight="1">
      <c r="B25" s="113"/>
      <c r="C25" s="140" t="s">
        <v>36</v>
      </c>
      <c r="D25" s="259"/>
      <c r="E25" s="135" t="s">
        <v>209</v>
      </c>
      <c r="F25" s="136"/>
      <c r="K25" s="117"/>
      <c r="M25" s="117"/>
      <c r="Q25" s="49"/>
    </row>
    <row r="26" spans="1:17" s="116" customFormat="1" ht="33" customHeight="1">
      <c r="B26" s="113"/>
      <c r="C26" s="141" t="s">
        <v>205</v>
      </c>
      <c r="D26" s="260"/>
      <c r="E26" s="142" t="s">
        <v>209</v>
      </c>
      <c r="F26" s="143"/>
      <c r="K26" s="117"/>
      <c r="M26" s="117"/>
      <c r="Q26" s="49"/>
    </row>
    <row r="27" spans="1:17" s="116" customFormat="1" ht="33" customHeight="1" thickBot="1">
      <c r="B27" s="113"/>
      <c r="C27" s="290" t="s">
        <v>32</v>
      </c>
      <c r="D27" s="261" t="s">
        <v>33</v>
      </c>
      <c r="E27" s="144" t="s">
        <v>37</v>
      </c>
      <c r="F27" s="145" t="s">
        <v>38</v>
      </c>
      <c r="K27" s="117"/>
      <c r="M27" s="117"/>
      <c r="Q27" s="49"/>
    </row>
    <row r="28" spans="1:17" s="116" customFormat="1" ht="33" customHeight="1">
      <c r="B28" s="113"/>
      <c r="C28" s="114"/>
      <c r="D28" s="115"/>
      <c r="K28" s="117"/>
      <c r="M28" s="117"/>
      <c r="Q28" s="49"/>
    </row>
    <row r="29" spans="1:17" ht="24.75" customHeight="1">
      <c r="C29" s="146"/>
      <c r="E29" s="128"/>
      <c r="O29" s="147"/>
      <c r="P29" s="147"/>
      <c r="Q29" s="55"/>
    </row>
    <row r="30" spans="1:17" s="149" customFormat="1" ht="24.75" customHeight="1">
      <c r="A30" s="148" t="s">
        <v>55</v>
      </c>
      <c r="B30" s="148"/>
      <c r="C30" s="148"/>
      <c r="D30" s="148"/>
      <c r="E30" s="148"/>
      <c r="F30" s="148"/>
      <c r="Q30" s="68"/>
    </row>
    <row r="31" spans="1:17" s="149" customFormat="1" ht="24.75" customHeight="1">
      <c r="A31" s="148"/>
      <c r="B31" s="150">
        <v>1</v>
      </c>
      <c r="C31" s="148" t="s">
        <v>285</v>
      </c>
      <c r="D31" s="148"/>
      <c r="E31" s="148"/>
      <c r="F31" s="148"/>
      <c r="Q31" s="68"/>
    </row>
    <row r="32" spans="1:17" s="149" customFormat="1" ht="24.75" customHeight="1">
      <c r="A32" s="148"/>
      <c r="B32" s="150"/>
      <c r="C32" s="148" t="s">
        <v>455</v>
      </c>
      <c r="D32" s="148"/>
      <c r="E32" s="148"/>
      <c r="F32" s="148"/>
      <c r="Q32" s="68"/>
    </row>
    <row r="33" spans="1:17" s="149" customFormat="1" ht="24.75" customHeight="1">
      <c r="A33" s="148"/>
      <c r="B33" s="150"/>
      <c r="C33" s="148" t="s">
        <v>456</v>
      </c>
      <c r="D33" s="148"/>
      <c r="E33" s="148"/>
      <c r="F33" s="148"/>
      <c r="Q33" s="68"/>
    </row>
    <row r="34" spans="1:17" s="149" customFormat="1" ht="24.75" customHeight="1">
      <c r="A34" s="148"/>
      <c r="B34" s="150">
        <v>2</v>
      </c>
      <c r="C34" s="148" t="s">
        <v>125</v>
      </c>
      <c r="D34" s="148"/>
      <c r="E34" s="148"/>
      <c r="F34" s="148"/>
      <c r="Q34" s="68"/>
    </row>
    <row r="35" spans="1:17" s="149" customFormat="1" ht="24.75" customHeight="1">
      <c r="A35" s="148"/>
      <c r="B35" s="150"/>
      <c r="C35" s="148" t="s">
        <v>126</v>
      </c>
      <c r="D35" s="148"/>
      <c r="E35" s="148"/>
      <c r="F35" s="148"/>
      <c r="Q35" s="68"/>
    </row>
    <row r="36" spans="1:17" s="149" customFormat="1" ht="24.75" customHeight="1">
      <c r="A36" s="148"/>
      <c r="B36" s="150">
        <v>3</v>
      </c>
      <c r="C36" s="148" t="s">
        <v>129</v>
      </c>
      <c r="D36" s="148"/>
      <c r="E36" s="148"/>
      <c r="F36" s="148"/>
      <c r="Q36" s="68"/>
    </row>
    <row r="37" spans="1:17" s="149" customFormat="1" ht="24.75" customHeight="1">
      <c r="A37" s="148"/>
      <c r="B37" s="150">
        <v>4</v>
      </c>
      <c r="C37" s="148" t="s">
        <v>457</v>
      </c>
      <c r="D37" s="148"/>
      <c r="E37" s="148"/>
      <c r="F37" s="148"/>
      <c r="Q37" s="68"/>
    </row>
    <row r="38" spans="1:17" s="149" customFormat="1" ht="19.5" customHeight="1">
      <c r="A38" s="148"/>
      <c r="B38" s="150"/>
      <c r="C38" s="148"/>
      <c r="D38" s="148"/>
      <c r="E38" s="148"/>
      <c r="F38" s="148"/>
      <c r="Q38" s="68"/>
    </row>
    <row r="39" spans="1:17" s="10" customFormat="1" ht="33.75" customHeight="1">
      <c r="A39" s="1" t="s">
        <v>206</v>
      </c>
      <c r="B39" s="1"/>
      <c r="C39" s="1"/>
      <c r="D39" s="1"/>
      <c r="E39" s="1"/>
      <c r="F39" s="1"/>
    </row>
    <row r="40" spans="1:17" s="10" customFormat="1" ht="24.75" customHeight="1"/>
    <row r="41" spans="1:17" s="10" customFormat="1" ht="24.75" customHeight="1"/>
    <row r="42" spans="1:17" s="10" customFormat="1" ht="24.75" customHeight="1"/>
    <row r="43" spans="1:17" s="10" customFormat="1" ht="24.75" customHeight="1"/>
    <row r="44" spans="1:17" s="10" customFormat="1" ht="24.75" customHeight="1"/>
    <row r="45" spans="1:17" s="10" customFormat="1" ht="24.75" customHeight="1"/>
    <row r="46" spans="1:17" s="10" customFormat="1" ht="24.75" customHeight="1"/>
    <row r="47" spans="1:17" s="10" customFormat="1" ht="24.75" customHeight="1"/>
    <row r="48" spans="1:17" s="10" customFormat="1" ht="24.75" customHeight="1"/>
    <row r="49" s="10" customFormat="1" ht="30.75" customHeight="1"/>
    <row r="50" s="10" customFormat="1" ht="24.75" customHeight="1"/>
    <row r="51" s="10" customFormat="1" ht="24.75" customHeight="1"/>
    <row r="52" s="10" customFormat="1" ht="24.75" customHeight="1"/>
    <row r="53" s="10" customFormat="1" ht="24.75" customHeight="1"/>
    <row r="54" s="10" customFormat="1" ht="24.75" customHeight="1"/>
    <row r="55" s="10" customFormat="1" ht="24.75" customHeight="1"/>
    <row r="56" s="10" customFormat="1" ht="24.75" customHeight="1"/>
    <row r="57" s="10" customFormat="1" ht="24.75" customHeight="1"/>
    <row r="58" s="10" customFormat="1" ht="25.15" customHeight="1"/>
    <row r="59" s="10" customFormat="1" ht="24.75" customHeight="1"/>
    <row r="60" s="10" customFormat="1" ht="24.75" customHeight="1"/>
    <row r="61" s="10" customFormat="1" ht="24.75" customHeight="1"/>
    <row r="62" s="10" customFormat="1" ht="24.75" customHeight="1"/>
    <row r="63" s="10" customFormat="1" ht="13.5"/>
    <row r="64" s="10" customFormat="1" ht="13.5"/>
    <row r="65" spans="10:10" s="10" customFormat="1" ht="18.75" customHeight="1"/>
    <row r="66" spans="10:10" ht="18.75" customHeight="1">
      <c r="J66" s="148"/>
    </row>
    <row r="67" spans="10:10" ht="18.75" customHeight="1"/>
  </sheetData>
  <sheetProtection password="CC32" sheet="1"/>
  <mergeCells count="1">
    <mergeCell ref="C9:D9"/>
  </mergeCells>
  <phoneticPr fontId="3"/>
  <pageMargins left="0.51181102362204722" right="0.39370078740157483" top="0.65" bottom="0.66" header="0.38" footer="0.36"/>
  <pageSetup paperSize="9" scale="51" orientation="portrait" r:id="rId1"/>
  <headerFooter alignWithMargins="0">
    <oddFooter>&amp;L&amp;22SuperStream Inc.</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P75"/>
  <sheetViews>
    <sheetView showGridLines="0" zoomScale="50" zoomScaleNormal="50" zoomScaleSheetLayoutView="50" workbookViewId="0"/>
  </sheetViews>
  <sheetFormatPr defaultRowHeight="24"/>
  <cols>
    <col min="1" max="1" width="3.375" style="105" customWidth="1"/>
    <col min="2" max="2" width="29.75" style="106" customWidth="1"/>
    <col min="3" max="3" width="21.125" style="107" customWidth="1"/>
    <col min="4" max="4" width="24.25" style="105" customWidth="1"/>
    <col min="5" max="5" width="33" style="105" customWidth="1"/>
    <col min="6" max="6" width="31.125" style="105" customWidth="1"/>
    <col min="7" max="7" width="60.375" style="105" customWidth="1"/>
    <col min="8" max="8" width="6.75" style="105" customWidth="1"/>
    <col min="9" max="9" width="10.375" style="105" customWidth="1"/>
    <col min="10" max="10" width="33.75" style="105" customWidth="1"/>
    <col min="11" max="14" width="19.5" style="105" customWidth="1"/>
    <col min="15" max="15" width="9" style="105"/>
    <col min="16" max="16" width="12.25" style="39" customWidth="1"/>
    <col min="17" max="16384" width="9" style="105"/>
  </cols>
  <sheetData>
    <row r="1" spans="1:16" ht="40.5" customHeight="1"/>
    <row r="2" spans="1:16" s="110" customFormat="1" ht="60.75" customHeight="1">
      <c r="A2" s="151" t="s">
        <v>25</v>
      </c>
      <c r="B2" s="108"/>
      <c r="C2" s="109"/>
      <c r="K2" s="111"/>
      <c r="L2" s="111"/>
      <c r="P2" s="43"/>
    </row>
    <row r="3" spans="1:16" s="110" customFormat="1" ht="60.75" customHeight="1">
      <c r="A3" s="112"/>
      <c r="B3" s="108"/>
      <c r="C3" s="109"/>
      <c r="G3" s="195" t="s">
        <v>212</v>
      </c>
      <c r="K3" s="111"/>
      <c r="L3" s="111"/>
      <c r="P3" s="43"/>
    </row>
    <row r="4" spans="1:16" s="116" customFormat="1" ht="33" customHeight="1">
      <c r="A4" s="113"/>
      <c r="B4" s="114"/>
      <c r="C4" s="115"/>
      <c r="G4" s="127" t="str">
        <f>'CORE '!N4</f>
        <v>2016年5月19日付</v>
      </c>
      <c r="L4" s="117"/>
      <c r="P4" s="49"/>
    </row>
    <row r="5" spans="1:16" s="10" customFormat="1" ht="30" customHeight="1">
      <c r="B5" s="19"/>
      <c r="C5" s="118"/>
      <c r="D5" s="118"/>
      <c r="E5" s="2"/>
      <c r="F5" s="2"/>
      <c r="G5" s="105"/>
    </row>
    <row r="6" spans="1:16" s="10" customFormat="1" ht="47.25" customHeight="1" thickBot="1">
      <c r="B6" s="130" t="s">
        <v>115</v>
      </c>
      <c r="C6" s="130"/>
      <c r="D6" s="1"/>
      <c r="E6" s="120"/>
      <c r="F6" s="120"/>
      <c r="G6" s="105"/>
    </row>
    <row r="7" spans="1:16" s="10" customFormat="1" ht="29.25" customHeight="1" thickBot="1">
      <c r="B7" s="430" t="s">
        <v>19</v>
      </c>
      <c r="C7" s="431"/>
      <c r="D7" s="432" t="s">
        <v>89</v>
      </c>
      <c r="E7" s="433"/>
      <c r="F7" s="433"/>
      <c r="G7" s="434"/>
    </row>
    <row r="8" spans="1:16" s="10" customFormat="1" ht="29.25" customHeight="1" thickTop="1">
      <c r="B8" s="435" t="s">
        <v>20</v>
      </c>
      <c r="C8" s="436"/>
      <c r="D8" s="437">
        <v>2000000</v>
      </c>
      <c r="E8" s="438"/>
      <c r="F8" s="438"/>
      <c r="G8" s="439"/>
    </row>
    <row r="9" spans="1:16" s="10" customFormat="1" ht="29.25" customHeight="1" thickBot="1">
      <c r="B9" s="440" t="s">
        <v>21</v>
      </c>
      <c r="C9" s="441"/>
      <c r="D9" s="442">
        <v>400000</v>
      </c>
      <c r="E9" s="443"/>
      <c r="F9" s="443"/>
      <c r="G9" s="444"/>
    </row>
    <row r="10" spans="1:16" s="10" customFormat="1" ht="29.25" customHeight="1">
      <c r="B10" s="28" t="s">
        <v>117</v>
      </c>
      <c r="C10" s="14"/>
      <c r="D10" s="11"/>
      <c r="E10" s="11"/>
      <c r="F10" s="11"/>
      <c r="G10" s="122"/>
    </row>
    <row r="11" spans="1:16" s="10" customFormat="1" ht="29.25" customHeight="1">
      <c r="B11" s="28" t="s">
        <v>500</v>
      </c>
      <c r="C11" s="19"/>
      <c r="D11" s="153"/>
      <c r="E11" s="2"/>
      <c r="F11" s="2"/>
      <c r="G11" s="122"/>
    </row>
    <row r="12" spans="1:16" s="10" customFormat="1" ht="29.25" customHeight="1">
      <c r="B12" s="28" t="s">
        <v>301</v>
      </c>
      <c r="C12" s="19"/>
      <c r="D12" s="153"/>
      <c r="E12" s="2"/>
      <c r="F12" s="2"/>
      <c r="G12" s="122"/>
    </row>
    <row r="13" spans="1:16" s="10" customFormat="1" ht="29.25" customHeight="1">
      <c r="B13" s="28" t="s">
        <v>22</v>
      </c>
      <c r="C13" s="19"/>
      <c r="D13" s="153"/>
      <c r="E13" s="2"/>
      <c r="F13" s="2"/>
      <c r="G13" s="122"/>
    </row>
    <row r="14" spans="1:16" s="10" customFormat="1" ht="29.25" customHeight="1" thickBot="1">
      <c r="B14" s="123" t="s">
        <v>28</v>
      </c>
      <c r="C14" s="155"/>
      <c r="D14" s="156"/>
      <c r="E14" s="156"/>
      <c r="F14" s="156"/>
      <c r="G14" s="124"/>
    </row>
    <row r="15" spans="1:16" s="10" customFormat="1" ht="30" customHeight="1">
      <c r="G15" s="105"/>
    </row>
    <row r="16" spans="1:16" s="10" customFormat="1" ht="47.25" customHeight="1" thickBot="1">
      <c r="B16" s="204" t="s">
        <v>312</v>
      </c>
      <c r="C16" s="204"/>
      <c r="D16" s="205"/>
      <c r="E16" s="205"/>
      <c r="F16" s="205"/>
      <c r="G16" s="205"/>
    </row>
    <row r="17" spans="2:9" s="10" customFormat="1" ht="29.25" customHeight="1" thickBot="1">
      <c r="B17" s="448" t="s">
        <v>6</v>
      </c>
      <c r="C17" s="449"/>
      <c r="D17" s="445" t="s">
        <v>89</v>
      </c>
      <c r="E17" s="446"/>
      <c r="F17" s="446"/>
      <c r="G17" s="447"/>
    </row>
    <row r="18" spans="2:9" s="10" customFormat="1" ht="29.25" customHeight="1" thickTop="1">
      <c r="B18" s="435" t="s">
        <v>23</v>
      </c>
      <c r="C18" s="436"/>
      <c r="D18" s="437">
        <v>1000000</v>
      </c>
      <c r="E18" s="438"/>
      <c r="F18" s="438"/>
      <c r="G18" s="439"/>
    </row>
    <row r="19" spans="2:9" s="10" customFormat="1" ht="29.25" customHeight="1" thickBot="1">
      <c r="B19" s="450" t="s">
        <v>7</v>
      </c>
      <c r="C19" s="411"/>
      <c r="D19" s="427">
        <v>1000000</v>
      </c>
      <c r="E19" s="428"/>
      <c r="F19" s="428"/>
      <c r="G19" s="429"/>
    </row>
    <row r="20" spans="2:9" ht="29.25" customHeight="1">
      <c r="B20" s="22" t="s">
        <v>501</v>
      </c>
      <c r="C20" s="23"/>
      <c r="D20" s="24"/>
      <c r="E20" s="25"/>
      <c r="F20" s="26"/>
      <c r="G20" s="27"/>
      <c r="I20" s="148"/>
    </row>
    <row r="21" spans="2:9" ht="29.25" customHeight="1">
      <c r="B21" s="28" t="s">
        <v>24</v>
      </c>
      <c r="C21" s="19"/>
      <c r="D21" s="14"/>
      <c r="E21" s="16"/>
      <c r="F21" s="12"/>
      <c r="G21" s="18"/>
    </row>
    <row r="22" spans="2:9" ht="29.25" customHeight="1">
      <c r="B22" s="28" t="s">
        <v>302</v>
      </c>
      <c r="C22" s="19"/>
      <c r="D22" s="14"/>
      <c r="E22" s="16"/>
      <c r="F22" s="12"/>
      <c r="G22" s="18"/>
    </row>
    <row r="23" spans="2:9" ht="29.25" customHeight="1">
      <c r="B23" s="28" t="s">
        <v>137</v>
      </c>
      <c r="C23" s="147"/>
      <c r="D23" s="147"/>
      <c r="E23" s="147"/>
      <c r="F23" s="147"/>
      <c r="G23" s="122"/>
    </row>
    <row r="24" spans="2:9" ht="29.25" customHeight="1" thickBot="1">
      <c r="B24" s="123" t="s">
        <v>28</v>
      </c>
      <c r="C24" s="156"/>
      <c r="D24" s="156"/>
      <c r="E24" s="156"/>
      <c r="F24" s="156"/>
      <c r="G24" s="124"/>
    </row>
    <row r="25" spans="2:9" ht="30" customHeight="1">
      <c r="B25" s="19"/>
      <c r="C25" s="105"/>
    </row>
    <row r="26" spans="2:9" ht="30" customHeight="1" thickBot="1">
      <c r="B26" s="19" t="s">
        <v>4</v>
      </c>
      <c r="C26" s="105"/>
    </row>
    <row r="27" spans="2:9" ht="29.25" customHeight="1" thickBot="1">
      <c r="B27" s="430" t="s">
        <v>17</v>
      </c>
      <c r="C27" s="431"/>
      <c r="D27" s="432" t="s">
        <v>89</v>
      </c>
      <c r="E27" s="433"/>
      <c r="F27" s="433"/>
      <c r="G27" s="434"/>
    </row>
    <row r="28" spans="2:9" ht="29.25" customHeight="1" thickTop="1">
      <c r="B28" s="435" t="s">
        <v>8</v>
      </c>
      <c r="C28" s="436"/>
      <c r="D28" s="437">
        <v>500000</v>
      </c>
      <c r="E28" s="438"/>
      <c r="F28" s="438"/>
      <c r="G28" s="439"/>
    </row>
    <row r="29" spans="2:9" ht="29.25" customHeight="1">
      <c r="B29" s="450" t="s">
        <v>9</v>
      </c>
      <c r="C29" s="411"/>
      <c r="D29" s="424">
        <v>2000000</v>
      </c>
      <c r="E29" s="425"/>
      <c r="F29" s="425"/>
      <c r="G29" s="426"/>
    </row>
    <row r="30" spans="2:9" ht="29.25" customHeight="1">
      <c r="B30" s="450" t="s">
        <v>10</v>
      </c>
      <c r="C30" s="411"/>
      <c r="D30" s="427">
        <v>3000000</v>
      </c>
      <c r="E30" s="428"/>
      <c r="F30" s="428"/>
      <c r="G30" s="429"/>
    </row>
    <row r="31" spans="2:9" ht="29.25" customHeight="1" thickBot="1">
      <c r="B31" s="440" t="s">
        <v>11</v>
      </c>
      <c r="C31" s="441"/>
      <c r="D31" s="451">
        <v>5000000</v>
      </c>
      <c r="E31" s="452"/>
      <c r="F31" s="452"/>
      <c r="G31" s="453"/>
    </row>
    <row r="32" spans="2:9" ht="29.25" customHeight="1">
      <c r="B32" s="22" t="s">
        <v>118</v>
      </c>
      <c r="C32" s="23"/>
      <c r="D32" s="162"/>
      <c r="E32" s="25"/>
      <c r="F32" s="163"/>
      <c r="G32" s="121"/>
    </row>
    <row r="33" spans="2:14" ht="29.25" customHeight="1">
      <c r="B33" s="28" t="s">
        <v>306</v>
      </c>
      <c r="C33" s="19"/>
      <c r="D33" s="164"/>
      <c r="E33" s="16"/>
      <c r="F33" s="147"/>
      <c r="G33" s="122"/>
    </row>
    <row r="34" spans="2:14" ht="29.25" customHeight="1">
      <c r="B34" s="28" t="s">
        <v>305</v>
      </c>
      <c r="C34" s="19"/>
      <c r="D34" s="164"/>
      <c r="E34" s="16"/>
      <c r="F34" s="147"/>
      <c r="G34" s="122"/>
    </row>
    <row r="35" spans="2:14" ht="29.25" customHeight="1">
      <c r="B35" s="28" t="s">
        <v>303</v>
      </c>
      <c r="C35" s="19"/>
      <c r="D35" s="164"/>
      <c r="E35" s="16"/>
      <c r="F35" s="147"/>
      <c r="G35" s="122"/>
    </row>
    <row r="36" spans="2:14" ht="29.25" customHeight="1">
      <c r="B36" s="28" t="s">
        <v>304</v>
      </c>
      <c r="C36" s="19"/>
      <c r="D36" s="164"/>
      <c r="E36" s="16"/>
      <c r="F36" s="147"/>
      <c r="G36" s="122"/>
    </row>
    <row r="37" spans="2:14" ht="29.25" customHeight="1">
      <c r="B37" s="28" t="s">
        <v>112</v>
      </c>
      <c r="C37" s="19"/>
      <c r="D37" s="164"/>
      <c r="E37" s="16"/>
      <c r="F37" s="147"/>
      <c r="G37" s="122"/>
    </row>
    <row r="38" spans="2:14" ht="29.25" customHeight="1" thickBot="1">
      <c r="B38" s="123" t="s">
        <v>28</v>
      </c>
      <c r="C38" s="165"/>
      <c r="D38" s="165"/>
      <c r="E38" s="165"/>
      <c r="F38" s="165"/>
      <c r="G38" s="157"/>
    </row>
    <row r="39" spans="2:14" ht="29.25" customHeight="1">
      <c r="B39" s="10"/>
      <c r="C39" s="10"/>
      <c r="D39" s="10"/>
      <c r="E39" s="10"/>
      <c r="F39" s="10"/>
      <c r="G39" s="10"/>
    </row>
    <row r="40" spans="2:14" ht="29.25" customHeight="1" thickBot="1">
      <c r="B40" s="19" t="s">
        <v>5</v>
      </c>
      <c r="C40" s="105"/>
    </row>
    <row r="41" spans="2:14" ht="29.25" customHeight="1" thickBot="1">
      <c r="B41" s="430" t="s">
        <v>17</v>
      </c>
      <c r="C41" s="431"/>
      <c r="D41" s="432" t="s">
        <v>89</v>
      </c>
      <c r="E41" s="433"/>
      <c r="F41" s="433"/>
      <c r="G41" s="434"/>
      <c r="I41" s="10"/>
      <c r="J41" s="10"/>
      <c r="K41" s="10"/>
      <c r="L41" s="10"/>
      <c r="M41" s="10"/>
      <c r="N41" s="10"/>
    </row>
    <row r="42" spans="2:14" ht="29.25" customHeight="1" thickTop="1">
      <c r="B42" s="435" t="s">
        <v>18</v>
      </c>
      <c r="C42" s="436"/>
      <c r="D42" s="454">
        <v>1000000</v>
      </c>
      <c r="E42" s="455"/>
      <c r="F42" s="455"/>
      <c r="G42" s="456"/>
      <c r="I42" s="10"/>
      <c r="J42" s="10"/>
      <c r="K42" s="10"/>
      <c r="L42" s="10"/>
      <c r="M42" s="10"/>
      <c r="N42" s="10"/>
    </row>
    <row r="43" spans="2:14" ht="29.25" customHeight="1">
      <c r="B43" s="450" t="s">
        <v>12</v>
      </c>
      <c r="C43" s="411"/>
      <c r="D43" s="427">
        <v>1250000</v>
      </c>
      <c r="E43" s="428"/>
      <c r="F43" s="428"/>
      <c r="G43" s="429"/>
      <c r="I43" s="10"/>
      <c r="J43" s="10"/>
      <c r="K43" s="10"/>
      <c r="L43" s="10"/>
      <c r="M43" s="10"/>
      <c r="N43" s="10"/>
    </row>
    <row r="44" spans="2:14" ht="29.25" customHeight="1">
      <c r="B44" s="450" t="s">
        <v>13</v>
      </c>
      <c r="C44" s="411"/>
      <c r="D44" s="427">
        <v>1500000</v>
      </c>
      <c r="E44" s="428"/>
      <c r="F44" s="428"/>
      <c r="G44" s="429"/>
      <c r="I44" s="10"/>
      <c r="J44" s="10"/>
      <c r="K44" s="10"/>
      <c r="L44" s="10"/>
      <c r="M44" s="10"/>
      <c r="N44" s="10"/>
    </row>
    <row r="45" spans="2:14" ht="29.25" customHeight="1">
      <c r="B45" s="450" t="s">
        <v>14</v>
      </c>
      <c r="C45" s="411"/>
      <c r="D45" s="427">
        <v>2000000</v>
      </c>
      <c r="E45" s="428"/>
      <c r="F45" s="428"/>
      <c r="G45" s="429"/>
      <c r="I45" s="10"/>
      <c r="J45" s="10"/>
      <c r="K45" s="10"/>
      <c r="L45" s="10"/>
      <c r="M45" s="10"/>
      <c r="N45" s="10"/>
    </row>
    <row r="46" spans="2:14" ht="29.25" customHeight="1">
      <c r="B46" s="457" t="s">
        <v>15</v>
      </c>
      <c r="C46" s="406"/>
      <c r="D46" s="427">
        <v>2500000</v>
      </c>
      <c r="E46" s="428"/>
      <c r="F46" s="428"/>
      <c r="G46" s="429"/>
    </row>
    <row r="47" spans="2:14" ht="29.25" customHeight="1" thickBot="1">
      <c r="B47" s="440" t="s">
        <v>16</v>
      </c>
      <c r="C47" s="441"/>
      <c r="D47" s="442">
        <v>3000000</v>
      </c>
      <c r="E47" s="443"/>
      <c r="F47" s="443"/>
      <c r="G47" s="444"/>
    </row>
    <row r="48" spans="2:14" ht="29.25" customHeight="1">
      <c r="B48" s="22" t="s">
        <v>133</v>
      </c>
      <c r="C48" s="23"/>
      <c r="D48" s="162"/>
      <c r="E48" s="25"/>
      <c r="F48" s="163"/>
      <c r="G48" s="121"/>
    </row>
    <row r="49" spans="2:7" ht="29.25" customHeight="1">
      <c r="B49" s="28" t="s">
        <v>306</v>
      </c>
      <c r="C49" s="19"/>
      <c r="D49" s="164"/>
      <c r="E49" s="16"/>
      <c r="F49" s="147"/>
      <c r="G49" s="122"/>
    </row>
    <row r="50" spans="2:7" ht="29.25" customHeight="1">
      <c r="B50" s="28" t="s">
        <v>307</v>
      </c>
      <c r="C50" s="19"/>
      <c r="D50" s="164"/>
      <c r="E50" s="16"/>
      <c r="F50" s="147"/>
      <c r="G50" s="122"/>
    </row>
    <row r="51" spans="2:7" ht="29.25" customHeight="1">
      <c r="B51" s="28" t="s">
        <v>112</v>
      </c>
      <c r="C51" s="19"/>
      <c r="D51" s="164"/>
      <c r="E51" s="16"/>
      <c r="F51" s="147"/>
      <c r="G51" s="122"/>
    </row>
    <row r="52" spans="2:7" ht="29.25" customHeight="1" thickBot="1">
      <c r="B52" s="123" t="s">
        <v>28</v>
      </c>
      <c r="C52" s="165"/>
      <c r="D52" s="165"/>
      <c r="E52" s="165"/>
      <c r="F52" s="165"/>
      <c r="G52" s="157"/>
    </row>
    <row r="53" spans="2:7" ht="29.25" customHeight="1">
      <c r="B53" s="125"/>
      <c r="C53" s="21"/>
      <c r="D53" s="21"/>
      <c r="E53" s="21"/>
      <c r="F53" s="21"/>
      <c r="G53" s="21"/>
    </row>
    <row r="54" spans="2:7" s="10" customFormat="1" ht="13.5"/>
    <row r="55" spans="2:7" s="10" customFormat="1" ht="13.5"/>
    <row r="56" spans="2:7" s="10" customFormat="1" ht="13.5"/>
    <row r="57" spans="2:7" s="10" customFormat="1" ht="13.5"/>
    <row r="58" spans="2:7" s="10" customFormat="1" ht="13.5"/>
    <row r="59" spans="2:7" s="10" customFormat="1" ht="13.5"/>
    <row r="60" spans="2:7" s="10" customFormat="1" ht="13.5"/>
    <row r="61" spans="2:7" s="10" customFormat="1" ht="13.5"/>
    <row r="62" spans="2:7" s="10" customFormat="1" ht="13.5"/>
    <row r="63" spans="2:7" s="10" customFormat="1" ht="13.5"/>
    <row r="64" spans="2:7" s="10" customFormat="1" ht="13.5"/>
    <row r="65" s="10" customFormat="1" ht="13.5"/>
    <row r="66" s="10" customFormat="1" ht="13.5"/>
    <row r="67" s="10" customFormat="1" ht="13.5"/>
    <row r="68" s="10" customFormat="1" ht="13.5"/>
    <row r="69" s="10" customFormat="1" ht="13.5"/>
    <row r="70" s="10" customFormat="1" ht="13.5"/>
    <row r="71" s="10" customFormat="1" ht="13.5"/>
    <row r="72" s="10" customFormat="1" ht="13.5"/>
    <row r="73" s="10" customFormat="1" ht="13.5"/>
    <row r="74" s="10" customFormat="1" ht="13.5"/>
    <row r="75" s="10" customFormat="1" ht="13.5"/>
  </sheetData>
  <sheetProtection password="CC32" sheet="1" objects="1" scenarios="1"/>
  <mergeCells count="36">
    <mergeCell ref="B47:C47"/>
    <mergeCell ref="B42:C42"/>
    <mergeCell ref="B43:C43"/>
    <mergeCell ref="D42:G42"/>
    <mergeCell ref="D47:G47"/>
    <mergeCell ref="D45:G45"/>
    <mergeCell ref="D46:G46"/>
    <mergeCell ref="D43:G43"/>
    <mergeCell ref="D44:G44"/>
    <mergeCell ref="B46:C46"/>
    <mergeCell ref="B44:C44"/>
    <mergeCell ref="B45:C45"/>
    <mergeCell ref="B31:C31"/>
    <mergeCell ref="B41:C41"/>
    <mergeCell ref="B28:C28"/>
    <mergeCell ref="D41:G41"/>
    <mergeCell ref="B9:C9"/>
    <mergeCell ref="D9:G9"/>
    <mergeCell ref="D17:G17"/>
    <mergeCell ref="D18:G18"/>
    <mergeCell ref="B17:C17"/>
    <mergeCell ref="B18:C18"/>
    <mergeCell ref="B29:C29"/>
    <mergeCell ref="B30:C30"/>
    <mergeCell ref="B19:C19"/>
    <mergeCell ref="D31:G31"/>
    <mergeCell ref="D27:G27"/>
    <mergeCell ref="D28:G28"/>
    <mergeCell ref="D29:G29"/>
    <mergeCell ref="D30:G30"/>
    <mergeCell ref="B27:C27"/>
    <mergeCell ref="B7:C7"/>
    <mergeCell ref="D7:G7"/>
    <mergeCell ref="B8:C8"/>
    <mergeCell ref="D8:G8"/>
    <mergeCell ref="D19:G19"/>
  </mergeCells>
  <phoneticPr fontId="3"/>
  <pageMargins left="0.51181102362204722" right="0.39370078740157483" top="0.65" bottom="0.66" header="0.38" footer="0.36"/>
  <pageSetup paperSize="9" scale="47" orientation="portrait" r:id="rId1"/>
  <headerFooter alignWithMargins="0">
    <oddFooter>&amp;L&amp;22SuperStream Inc.</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P53"/>
  <sheetViews>
    <sheetView showGridLines="0" showWhiteSpace="0" zoomScale="50" zoomScaleNormal="50" zoomScaleSheetLayoutView="50" workbookViewId="0"/>
  </sheetViews>
  <sheetFormatPr defaultRowHeight="24"/>
  <cols>
    <col min="1" max="1" width="3.375" style="105" customWidth="1"/>
    <col min="2" max="2" width="25.375" style="106" customWidth="1"/>
    <col min="3" max="3" width="24.25" style="107" customWidth="1"/>
    <col min="4" max="4" width="24.25" style="105" customWidth="1"/>
    <col min="5" max="5" width="33" style="105" customWidth="1"/>
    <col min="6" max="6" width="31.125" style="105" customWidth="1"/>
    <col min="7" max="7" width="51" style="105" customWidth="1"/>
    <col min="8" max="8" width="6.75" style="105" customWidth="1"/>
    <col min="9" max="9" width="19.5" style="105" customWidth="1"/>
    <col min="10" max="10" width="33.75" style="105" customWidth="1"/>
    <col min="11" max="14" width="19.5" style="105" customWidth="1"/>
    <col min="15" max="15" width="9" style="105"/>
    <col min="16" max="16" width="12.25" style="39" customWidth="1"/>
    <col min="17" max="16384" width="9" style="105"/>
  </cols>
  <sheetData>
    <row r="1" spans="1:16" ht="40.5" customHeight="1"/>
    <row r="2" spans="1:16" s="110" customFormat="1" ht="60.75" customHeight="1">
      <c r="A2" s="151" t="s">
        <v>433</v>
      </c>
      <c r="B2" s="108"/>
      <c r="C2" s="109"/>
      <c r="K2" s="111"/>
      <c r="L2" s="111"/>
      <c r="P2" s="43"/>
    </row>
    <row r="3" spans="1:16" s="110" customFormat="1" ht="60.75" customHeight="1">
      <c r="A3" s="112"/>
      <c r="B3" s="108"/>
      <c r="C3" s="109"/>
      <c r="G3" s="195" t="s">
        <v>212</v>
      </c>
      <c r="K3" s="111"/>
      <c r="L3" s="111"/>
      <c r="P3" s="43"/>
    </row>
    <row r="4" spans="1:16" s="116" customFormat="1" ht="33" customHeight="1">
      <c r="A4" s="113"/>
      <c r="B4" s="114"/>
      <c r="C4" s="115"/>
      <c r="G4" s="127" t="str">
        <f>'CORE '!N4</f>
        <v>2016年5月19日付</v>
      </c>
      <c r="L4" s="117"/>
      <c r="P4" s="49"/>
    </row>
    <row r="5" spans="1:16" s="10" customFormat="1" ht="30" customHeight="1">
      <c r="B5" s="19"/>
      <c r="C5" s="118"/>
      <c r="D5" s="118"/>
      <c r="E5" s="2"/>
      <c r="F5" s="2"/>
      <c r="G5" s="105"/>
    </row>
    <row r="6" spans="1:16" ht="35.25" thickBot="1">
      <c r="B6" s="119" t="s">
        <v>434</v>
      </c>
      <c r="C6" s="21"/>
      <c r="D6" s="21"/>
      <c r="E6" s="21"/>
      <c r="F6" s="21"/>
      <c r="G6" s="21"/>
    </row>
    <row r="7" spans="1:16" ht="26.25" customHeight="1" thickBot="1">
      <c r="B7" s="430" t="s">
        <v>201</v>
      </c>
      <c r="C7" s="431"/>
      <c r="D7" s="432" t="s">
        <v>89</v>
      </c>
      <c r="E7" s="433"/>
      <c r="F7" s="433"/>
      <c r="G7" s="434"/>
    </row>
    <row r="8" spans="1:16" ht="26.25" customHeight="1" thickTop="1">
      <c r="B8" s="462" t="s">
        <v>435</v>
      </c>
      <c r="C8" s="463"/>
      <c r="D8" s="437">
        <v>300000</v>
      </c>
      <c r="E8" s="438"/>
      <c r="F8" s="438"/>
      <c r="G8" s="439"/>
    </row>
    <row r="9" spans="1:16" ht="26.25" customHeight="1" thickBot="1">
      <c r="B9" s="464"/>
      <c r="C9" s="465"/>
      <c r="D9" s="451"/>
      <c r="E9" s="452"/>
      <c r="F9" s="452"/>
      <c r="G9" s="453"/>
    </row>
    <row r="10" spans="1:16" ht="26.25" customHeight="1">
      <c r="B10" s="22" t="s">
        <v>502</v>
      </c>
      <c r="C10" s="24"/>
      <c r="D10" s="29"/>
      <c r="E10" s="29"/>
      <c r="F10" s="29"/>
      <c r="G10" s="152"/>
    </row>
    <row r="11" spans="1:16" ht="26.25" customHeight="1">
      <c r="B11" s="28" t="s">
        <v>361</v>
      </c>
      <c r="C11" s="19"/>
      <c r="D11" s="153"/>
      <c r="E11" s="2"/>
      <c r="F11" s="2"/>
      <c r="G11" s="154"/>
    </row>
    <row r="12" spans="1:16" ht="26.25" customHeight="1">
      <c r="B12" s="28" t="s">
        <v>26</v>
      </c>
      <c r="C12" s="19"/>
      <c r="D12" s="153"/>
      <c r="E12" s="2"/>
      <c r="F12" s="2"/>
      <c r="G12" s="154"/>
    </row>
    <row r="13" spans="1:16" ht="26.25" customHeight="1">
      <c r="B13" s="28" t="s">
        <v>503</v>
      </c>
      <c r="C13" s="19"/>
      <c r="D13" s="153"/>
      <c r="E13" s="2"/>
      <c r="F13" s="2"/>
      <c r="G13" s="154"/>
    </row>
    <row r="14" spans="1:16" ht="26.25" customHeight="1">
      <c r="B14" s="28" t="s">
        <v>308</v>
      </c>
      <c r="C14" s="147"/>
      <c r="D14" s="147"/>
      <c r="E14" s="147"/>
      <c r="F14" s="147"/>
      <c r="G14" s="154"/>
    </row>
    <row r="15" spans="1:16" ht="26.25" customHeight="1" thickBot="1">
      <c r="B15" s="123" t="s">
        <v>309</v>
      </c>
      <c r="C15" s="155"/>
      <c r="D15" s="156"/>
      <c r="E15" s="156"/>
      <c r="F15" s="156"/>
      <c r="G15" s="157"/>
    </row>
    <row r="16" spans="1:16" ht="26.25" customHeight="1">
      <c r="B16" s="19"/>
      <c r="C16" s="16"/>
      <c r="D16" s="147"/>
      <c r="E16" s="147"/>
      <c r="F16" s="147"/>
      <c r="G16" s="21"/>
    </row>
    <row r="17" spans="2:7" ht="26.25" customHeight="1">
      <c r="B17" s="19"/>
      <c r="C17" s="16"/>
      <c r="D17" s="147"/>
      <c r="E17" s="147"/>
      <c r="F17" s="147"/>
      <c r="G17" s="158"/>
    </row>
    <row r="18" spans="2:7" ht="35.25" thickBot="1">
      <c r="B18" s="119" t="s">
        <v>436</v>
      </c>
      <c r="C18" s="158"/>
      <c r="D18" s="158"/>
      <c r="E18" s="158"/>
      <c r="F18" s="158"/>
      <c r="G18" s="158"/>
    </row>
    <row r="19" spans="2:7" ht="26.25" customHeight="1" thickBot="1">
      <c r="B19" s="430" t="s">
        <v>201</v>
      </c>
      <c r="C19" s="431"/>
      <c r="D19" s="432" t="s">
        <v>89</v>
      </c>
      <c r="E19" s="433"/>
      <c r="F19" s="433"/>
      <c r="G19" s="434"/>
    </row>
    <row r="20" spans="2:7" ht="26.25" customHeight="1" thickTop="1">
      <c r="B20" s="458" t="s">
        <v>288</v>
      </c>
      <c r="C20" s="459"/>
      <c r="D20" s="437">
        <v>1000000</v>
      </c>
      <c r="E20" s="438"/>
      <c r="F20" s="438"/>
      <c r="G20" s="439"/>
    </row>
    <row r="21" spans="2:7" ht="26.25" customHeight="1" thickBot="1">
      <c r="B21" s="460"/>
      <c r="C21" s="461"/>
      <c r="D21" s="451"/>
      <c r="E21" s="452"/>
      <c r="F21" s="452"/>
      <c r="G21" s="453"/>
    </row>
    <row r="22" spans="2:7" ht="26.25" customHeight="1">
      <c r="B22" s="22" t="s">
        <v>502</v>
      </c>
      <c r="C22" s="24"/>
      <c r="D22" s="104"/>
      <c r="E22" s="104"/>
      <c r="F22" s="104"/>
      <c r="G22" s="159"/>
    </row>
    <row r="23" spans="2:7" ht="26.25" customHeight="1">
      <c r="B23" s="28" t="s">
        <v>487</v>
      </c>
      <c r="C23" s="19"/>
      <c r="D23" s="153"/>
      <c r="E23" s="2"/>
      <c r="F23" s="2"/>
      <c r="G23" s="160"/>
    </row>
    <row r="24" spans="2:7" ht="26.25" customHeight="1">
      <c r="B24" s="28" t="s">
        <v>26</v>
      </c>
      <c r="C24" s="19"/>
      <c r="D24" s="153"/>
      <c r="E24" s="2"/>
      <c r="F24" s="2"/>
      <c r="G24" s="160"/>
    </row>
    <row r="25" spans="2:7" ht="26.25" customHeight="1">
      <c r="B25" s="28" t="s">
        <v>437</v>
      </c>
      <c r="C25" s="19"/>
      <c r="D25" s="153"/>
      <c r="E25" s="2"/>
      <c r="F25" s="2"/>
      <c r="G25" s="160"/>
    </row>
    <row r="26" spans="2:7" ht="26.25" customHeight="1">
      <c r="B26" s="28" t="s">
        <v>438</v>
      </c>
      <c r="C26" s="19"/>
      <c r="D26" s="153"/>
      <c r="E26" s="2"/>
      <c r="F26" s="2"/>
      <c r="G26" s="160"/>
    </row>
    <row r="27" spans="2:7" ht="26.25" customHeight="1" thickBot="1">
      <c r="B27" s="123" t="s">
        <v>379</v>
      </c>
      <c r="C27" s="155"/>
      <c r="D27" s="156"/>
      <c r="E27" s="156"/>
      <c r="F27" s="156"/>
      <c r="G27" s="161"/>
    </row>
    <row r="28" spans="2:7" ht="26.25" customHeight="1">
      <c r="B28" s="19"/>
      <c r="C28" s="16"/>
      <c r="D28" s="147"/>
      <c r="E28" s="147"/>
      <c r="F28" s="147"/>
      <c r="G28" s="158"/>
    </row>
    <row r="29" spans="2:7" ht="26.25" customHeight="1">
      <c r="B29" s="19"/>
      <c r="C29" s="16"/>
      <c r="D29" s="147"/>
      <c r="E29" s="147"/>
      <c r="F29" s="147"/>
      <c r="G29" s="158"/>
    </row>
    <row r="30" spans="2:7" ht="26.25" customHeight="1">
      <c r="B30" s="19"/>
      <c r="C30" s="16"/>
      <c r="D30" s="147"/>
      <c r="E30" s="147"/>
      <c r="F30" s="147"/>
      <c r="G30" s="158"/>
    </row>
    <row r="31" spans="2:7" ht="26.25" customHeight="1">
      <c r="B31" s="125"/>
      <c r="C31" s="158"/>
      <c r="D31" s="158"/>
      <c r="E31" s="158"/>
      <c r="F31" s="158"/>
      <c r="G31" s="158"/>
    </row>
    <row r="32" spans="2:7" s="10" customFormat="1" ht="13.5"/>
    <row r="33" s="10" customFormat="1" ht="13.5"/>
    <row r="34" s="10" customFormat="1" ht="13.5"/>
    <row r="35" s="10" customFormat="1" ht="13.5"/>
    <row r="36" s="10" customFormat="1" ht="13.5"/>
    <row r="37" s="10" customFormat="1" ht="13.5"/>
    <row r="38" s="10" customFormat="1" ht="13.5"/>
    <row r="39" s="10" customFormat="1" ht="13.5"/>
    <row r="40" s="10" customFormat="1" ht="13.5"/>
    <row r="41" s="10" customFormat="1" ht="13.5"/>
    <row r="42" s="10" customFormat="1" ht="13.5"/>
    <row r="43" s="10" customFormat="1" ht="13.5"/>
    <row r="44" s="10" customFormat="1" ht="13.5"/>
    <row r="45" s="10" customFormat="1" ht="13.5"/>
    <row r="46" s="10" customFormat="1" ht="13.5"/>
    <row r="47" s="10" customFormat="1" ht="13.5"/>
    <row r="48" s="10" customFormat="1" ht="13.5"/>
    <row r="49" s="10" customFormat="1" ht="13.5"/>
    <row r="50" s="10" customFormat="1" ht="13.5"/>
    <row r="51" s="10" customFormat="1" ht="13.5"/>
    <row r="52" s="10" customFormat="1" ht="13.5"/>
    <row r="53" s="10" customFormat="1" ht="13.5"/>
  </sheetData>
  <sheetProtection password="CC32" sheet="1" objects="1" scenarios="1"/>
  <mergeCells count="8">
    <mergeCell ref="B20:C21"/>
    <mergeCell ref="D20:G21"/>
    <mergeCell ref="B7:C7"/>
    <mergeCell ref="B8:C9"/>
    <mergeCell ref="D7:G7"/>
    <mergeCell ref="D8:G9"/>
    <mergeCell ref="B19:C19"/>
    <mergeCell ref="D19:G19"/>
  </mergeCells>
  <phoneticPr fontId="3"/>
  <pageMargins left="0.51181102362204722" right="0.39370078740157483" top="0.65" bottom="0.66" header="0.38" footer="0.36"/>
  <pageSetup paperSize="9" scale="37" orientation="portrait" r:id="rId1"/>
  <headerFooter alignWithMargins="0">
    <oddFooter>&amp;L&amp;22SuperStream Inc.</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Q131"/>
  <sheetViews>
    <sheetView showGridLines="0" zoomScale="50" zoomScaleNormal="50" zoomScaleSheetLayoutView="50" zoomScalePageLayoutView="50" workbookViewId="0"/>
  </sheetViews>
  <sheetFormatPr defaultRowHeight="24"/>
  <cols>
    <col min="1" max="1" width="2.75" style="36" customWidth="1"/>
    <col min="2" max="2" width="3.375" style="36" customWidth="1"/>
    <col min="3" max="3" width="35.5" style="37" customWidth="1"/>
    <col min="4" max="4" width="20.5" style="38" customWidth="1"/>
    <col min="5" max="5" width="24.75" style="36" customWidth="1"/>
    <col min="6" max="6" width="66.375" style="36" customWidth="1"/>
    <col min="7" max="11" width="20.5" style="36" customWidth="1"/>
    <col min="12" max="13" width="19.5" style="36" customWidth="1"/>
    <col min="14" max="14" width="9" style="36"/>
    <col min="15" max="15" width="12.25" style="39" customWidth="1"/>
    <col min="16" max="16384" width="9" style="36"/>
  </cols>
  <sheetData>
    <row r="1" spans="2:17" ht="39" customHeight="1">
      <c r="K1" s="263" t="s">
        <v>212</v>
      </c>
    </row>
    <row r="2" spans="2:17" s="42" customFormat="1" ht="64.5" customHeight="1">
      <c r="B2" s="286" t="s">
        <v>366</v>
      </c>
      <c r="C2" s="40"/>
      <c r="D2" s="41"/>
      <c r="K2" s="264" t="str">
        <f>'CORE '!N4</f>
        <v>2016年5月19日付</v>
      </c>
      <c r="O2" s="43"/>
    </row>
    <row r="3" spans="2:17" s="47" customFormat="1" ht="33" customHeight="1">
      <c r="B3" s="44"/>
      <c r="C3" s="45"/>
      <c r="D3" s="46"/>
      <c r="O3" s="49"/>
    </row>
    <row r="4" spans="2:17" s="47" customFormat="1" ht="18" customHeight="1">
      <c r="B4" s="44"/>
      <c r="C4" s="45"/>
      <c r="D4" s="46"/>
      <c r="J4" s="50"/>
      <c r="K4" s="48"/>
      <c r="O4" s="49"/>
    </row>
    <row r="5" spans="2:17" s="51" customFormat="1" ht="30" customHeight="1">
      <c r="C5" s="473" t="s">
        <v>217</v>
      </c>
      <c r="D5" s="473"/>
      <c r="E5" s="473"/>
      <c r="F5" s="52" t="s">
        <v>218</v>
      </c>
      <c r="G5" s="53" t="s">
        <v>250</v>
      </c>
      <c r="H5" s="53" t="s">
        <v>251</v>
      </c>
      <c r="I5" s="53" t="s">
        <v>252</v>
      </c>
      <c r="J5" s="53" t="s">
        <v>253</v>
      </c>
      <c r="K5" s="53" t="s">
        <v>254</v>
      </c>
      <c r="L5" s="54"/>
      <c r="M5" s="54"/>
      <c r="Q5" s="55"/>
    </row>
    <row r="6" spans="2:17" s="51" customFormat="1" ht="87" customHeight="1">
      <c r="C6" s="475" t="s">
        <v>367</v>
      </c>
      <c r="D6" s="478" t="s">
        <v>219</v>
      </c>
      <c r="E6" s="80" t="s">
        <v>279</v>
      </c>
      <c r="F6" s="57" t="s">
        <v>263</v>
      </c>
      <c r="G6" s="474">
        <v>1000000</v>
      </c>
      <c r="H6" s="474">
        <v>2000000</v>
      </c>
      <c r="I6" s="474">
        <v>3000000</v>
      </c>
      <c r="J6" s="474">
        <v>4000000</v>
      </c>
      <c r="K6" s="474">
        <v>5000000</v>
      </c>
      <c r="L6" s="54"/>
      <c r="M6" s="54"/>
      <c r="Q6" s="55"/>
    </row>
    <row r="7" spans="2:17" s="51" customFormat="1" ht="68.25" customHeight="1">
      <c r="C7" s="476"/>
      <c r="D7" s="478"/>
      <c r="E7" s="80" t="s">
        <v>280</v>
      </c>
      <c r="F7" s="58" t="s">
        <v>264</v>
      </c>
      <c r="G7" s="474"/>
      <c r="H7" s="474"/>
      <c r="I7" s="474"/>
      <c r="J7" s="474"/>
      <c r="K7" s="474"/>
      <c r="L7" s="54"/>
      <c r="M7" s="54"/>
      <c r="Q7" s="55"/>
    </row>
    <row r="8" spans="2:17" s="51" customFormat="1" ht="67.5" customHeight="1">
      <c r="C8" s="476"/>
      <c r="D8" s="478"/>
      <c r="E8" s="56" t="s">
        <v>255</v>
      </c>
      <c r="F8" s="58" t="s">
        <v>220</v>
      </c>
      <c r="G8" s="474"/>
      <c r="H8" s="474"/>
      <c r="I8" s="474"/>
      <c r="J8" s="474"/>
      <c r="K8" s="474"/>
      <c r="L8" s="54"/>
      <c r="M8" s="54"/>
      <c r="Q8" s="55"/>
    </row>
    <row r="9" spans="2:17" s="51" customFormat="1" ht="24.75" customHeight="1">
      <c r="C9" s="477"/>
      <c r="D9" s="478" t="s">
        <v>221</v>
      </c>
      <c r="E9" s="479" t="s">
        <v>279</v>
      </c>
      <c r="F9" s="59" t="s">
        <v>222</v>
      </c>
      <c r="G9" s="474"/>
      <c r="H9" s="474"/>
      <c r="I9" s="474"/>
      <c r="J9" s="474"/>
      <c r="K9" s="474"/>
      <c r="L9" s="54"/>
      <c r="M9" s="54"/>
      <c r="O9" s="60"/>
      <c r="Q9" s="55"/>
    </row>
    <row r="10" spans="2:17" s="51" customFormat="1" ht="24.75" customHeight="1">
      <c r="C10" s="477"/>
      <c r="D10" s="478"/>
      <c r="E10" s="480"/>
      <c r="F10" s="59" t="s">
        <v>223</v>
      </c>
      <c r="G10" s="474"/>
      <c r="H10" s="474"/>
      <c r="I10" s="474"/>
      <c r="J10" s="474"/>
      <c r="K10" s="474"/>
      <c r="L10" s="54"/>
      <c r="M10" s="54"/>
      <c r="O10" s="60"/>
      <c r="Q10" s="55"/>
    </row>
    <row r="11" spans="2:17" s="51" customFormat="1" ht="24.75" customHeight="1">
      <c r="C11" s="477"/>
      <c r="D11" s="478"/>
      <c r="E11" s="480"/>
      <c r="F11" s="59" t="s">
        <v>224</v>
      </c>
      <c r="G11" s="474"/>
      <c r="H11" s="474"/>
      <c r="I11" s="474"/>
      <c r="J11" s="474"/>
      <c r="K11" s="474"/>
      <c r="L11" s="54"/>
      <c r="M11" s="54"/>
      <c r="Q11" s="61"/>
    </row>
    <row r="12" spans="2:17" s="51" customFormat="1" ht="24.75" customHeight="1">
      <c r="C12" s="477"/>
      <c r="D12" s="478"/>
      <c r="E12" s="480"/>
      <c r="F12" s="59" t="s">
        <v>225</v>
      </c>
      <c r="G12" s="474"/>
      <c r="H12" s="474"/>
      <c r="I12" s="474"/>
      <c r="J12" s="474"/>
      <c r="K12" s="474"/>
      <c r="L12" s="54"/>
      <c r="M12" s="54"/>
      <c r="Q12" s="55"/>
    </row>
    <row r="13" spans="2:17" s="51" customFormat="1" ht="24.75" customHeight="1">
      <c r="C13" s="477"/>
      <c r="D13" s="478"/>
      <c r="E13" s="480"/>
      <c r="F13" s="59" t="s">
        <v>226</v>
      </c>
      <c r="G13" s="474"/>
      <c r="H13" s="474"/>
      <c r="I13" s="474"/>
      <c r="J13" s="474"/>
      <c r="K13" s="474"/>
      <c r="L13" s="54"/>
      <c r="M13" s="54"/>
      <c r="Q13" s="55"/>
    </row>
    <row r="14" spans="2:17" s="51" customFormat="1" ht="24.75" customHeight="1">
      <c r="C14" s="477"/>
      <c r="D14" s="478"/>
      <c r="E14" s="480"/>
      <c r="F14" s="59" t="s">
        <v>227</v>
      </c>
      <c r="G14" s="474"/>
      <c r="H14" s="474"/>
      <c r="I14" s="474"/>
      <c r="J14" s="474"/>
      <c r="K14" s="474"/>
      <c r="L14" s="54"/>
      <c r="M14" s="54"/>
      <c r="Q14" s="55"/>
    </row>
    <row r="15" spans="2:17" s="51" customFormat="1" ht="24.75" customHeight="1">
      <c r="C15" s="477"/>
      <c r="D15" s="478"/>
      <c r="E15" s="480"/>
      <c r="F15" s="59" t="s">
        <v>281</v>
      </c>
      <c r="G15" s="474"/>
      <c r="H15" s="474"/>
      <c r="I15" s="474"/>
      <c r="J15" s="474"/>
      <c r="K15" s="474"/>
      <c r="L15" s="54"/>
      <c r="M15" s="54"/>
      <c r="Q15" s="55"/>
    </row>
    <row r="16" spans="2:17" s="51" customFormat="1" ht="24.75" customHeight="1">
      <c r="C16" s="477"/>
      <c r="D16" s="478"/>
      <c r="E16" s="480"/>
      <c r="F16" s="59" t="s">
        <v>282</v>
      </c>
      <c r="G16" s="474"/>
      <c r="H16" s="474"/>
      <c r="I16" s="474"/>
      <c r="J16" s="474"/>
      <c r="K16" s="474"/>
      <c r="L16" s="54"/>
      <c r="M16" s="54"/>
      <c r="Q16" s="55"/>
    </row>
    <row r="17" spans="3:17" s="51" customFormat="1" ht="24.75" customHeight="1">
      <c r="C17" s="477"/>
      <c r="D17" s="478"/>
      <c r="E17" s="480"/>
      <c r="F17" s="58" t="s">
        <v>265</v>
      </c>
      <c r="G17" s="474"/>
      <c r="H17" s="474"/>
      <c r="I17" s="474"/>
      <c r="J17" s="474"/>
      <c r="K17" s="474"/>
      <c r="L17" s="54"/>
      <c r="M17" s="54"/>
      <c r="Q17" s="55"/>
    </row>
    <row r="18" spans="3:17" s="51" customFormat="1" ht="24.75" customHeight="1">
      <c r="C18" s="477"/>
      <c r="D18" s="478"/>
      <c r="E18" s="480"/>
      <c r="F18" s="58" t="s">
        <v>228</v>
      </c>
      <c r="G18" s="474"/>
      <c r="H18" s="474"/>
      <c r="I18" s="474"/>
      <c r="J18" s="474"/>
      <c r="K18" s="474"/>
      <c r="L18" s="54"/>
      <c r="M18" s="54"/>
      <c r="Q18" s="55"/>
    </row>
    <row r="19" spans="3:17" s="51" customFormat="1" ht="24.75" customHeight="1">
      <c r="C19" s="477"/>
      <c r="D19" s="478"/>
      <c r="E19" s="485" t="s">
        <v>283</v>
      </c>
      <c r="F19" s="59" t="s">
        <v>266</v>
      </c>
      <c r="G19" s="474"/>
      <c r="H19" s="474"/>
      <c r="I19" s="474"/>
      <c r="J19" s="474"/>
      <c r="K19" s="474"/>
      <c r="L19" s="54"/>
      <c r="M19" s="54"/>
      <c r="Q19" s="55"/>
    </row>
    <row r="20" spans="3:17" s="51" customFormat="1" ht="24.75" customHeight="1">
      <c r="C20" s="477"/>
      <c r="D20" s="478"/>
      <c r="E20" s="486"/>
      <c r="F20" s="59" t="s">
        <v>229</v>
      </c>
      <c r="G20" s="474"/>
      <c r="H20" s="474"/>
      <c r="I20" s="474"/>
      <c r="J20" s="474"/>
      <c r="K20" s="474"/>
      <c r="L20" s="54"/>
      <c r="M20" s="54"/>
      <c r="Q20" s="55"/>
    </row>
    <row r="21" spans="3:17" s="51" customFormat="1" ht="24.75" customHeight="1">
      <c r="C21" s="477"/>
      <c r="D21" s="478"/>
      <c r="E21" s="486"/>
      <c r="F21" s="59" t="s">
        <v>230</v>
      </c>
      <c r="G21" s="474"/>
      <c r="H21" s="474"/>
      <c r="I21" s="474"/>
      <c r="J21" s="474"/>
      <c r="K21" s="474"/>
      <c r="L21" s="54"/>
      <c r="M21" s="54"/>
      <c r="Q21" s="55"/>
    </row>
    <row r="22" spans="3:17" s="51" customFormat="1" ht="24.75" customHeight="1">
      <c r="C22" s="477"/>
      <c r="D22" s="478"/>
      <c r="E22" s="486"/>
      <c r="F22" s="59" t="s">
        <v>231</v>
      </c>
      <c r="G22" s="474"/>
      <c r="H22" s="474"/>
      <c r="I22" s="474"/>
      <c r="J22" s="474"/>
      <c r="K22" s="474"/>
      <c r="L22" s="54"/>
      <c r="M22" s="54"/>
      <c r="Q22" s="55"/>
    </row>
    <row r="23" spans="3:17" s="51" customFormat="1" ht="24.75" customHeight="1">
      <c r="C23" s="477"/>
      <c r="D23" s="478"/>
      <c r="E23" s="486"/>
      <c r="F23" s="59" t="s">
        <v>267</v>
      </c>
      <c r="G23" s="474"/>
      <c r="H23" s="474"/>
      <c r="I23" s="474"/>
      <c r="J23" s="474"/>
      <c r="K23" s="474"/>
      <c r="L23" s="54"/>
      <c r="M23" s="54"/>
      <c r="Q23" s="55"/>
    </row>
    <row r="24" spans="3:17" s="51" customFormat="1" ht="24.75" customHeight="1">
      <c r="C24" s="477"/>
      <c r="D24" s="478"/>
      <c r="E24" s="482" t="s">
        <v>268</v>
      </c>
      <c r="F24" s="59" t="s">
        <v>269</v>
      </c>
      <c r="G24" s="474"/>
      <c r="H24" s="474"/>
      <c r="I24" s="474"/>
      <c r="J24" s="474"/>
      <c r="K24" s="474"/>
      <c r="L24" s="54"/>
      <c r="M24" s="54"/>
      <c r="Q24" s="55"/>
    </row>
    <row r="25" spans="3:17" s="51" customFormat="1" ht="24.75" customHeight="1">
      <c r="C25" s="477"/>
      <c r="D25" s="478"/>
      <c r="E25" s="483"/>
      <c r="F25" s="59" t="s">
        <v>270</v>
      </c>
      <c r="G25" s="474"/>
      <c r="H25" s="474"/>
      <c r="I25" s="474"/>
      <c r="J25" s="474"/>
      <c r="K25" s="474"/>
      <c r="L25" s="54"/>
      <c r="M25" s="54"/>
      <c r="Q25" s="55"/>
    </row>
    <row r="26" spans="3:17" s="51" customFormat="1" ht="24.75" customHeight="1">
      <c r="C26" s="477"/>
      <c r="D26" s="478"/>
      <c r="E26" s="484"/>
      <c r="F26" s="59" t="s">
        <v>271</v>
      </c>
      <c r="G26" s="474"/>
      <c r="H26" s="474"/>
      <c r="I26" s="474"/>
      <c r="J26" s="474"/>
      <c r="K26" s="474"/>
      <c r="L26" s="54"/>
      <c r="M26" s="54"/>
      <c r="P26" s="55"/>
    </row>
    <row r="27" spans="3:17">
      <c r="C27" s="62" t="s">
        <v>272</v>
      </c>
      <c r="D27" s="63"/>
      <c r="E27" s="64"/>
      <c r="F27" s="64"/>
      <c r="G27" s="64"/>
      <c r="H27" s="64"/>
      <c r="I27" s="64"/>
      <c r="N27" s="51"/>
      <c r="O27" s="51"/>
      <c r="P27" s="55"/>
    </row>
    <row r="28" spans="3:17">
      <c r="C28" s="62" t="s">
        <v>273</v>
      </c>
      <c r="D28" s="36"/>
      <c r="M28" s="51"/>
      <c r="N28" s="51"/>
      <c r="O28" s="55"/>
    </row>
    <row r="29" spans="3:17">
      <c r="C29" s="62" t="s">
        <v>232</v>
      </c>
      <c r="D29" s="36"/>
      <c r="M29" s="51"/>
      <c r="N29" s="51"/>
      <c r="O29" s="55"/>
    </row>
    <row r="30" spans="3:17">
      <c r="C30" s="62" t="s">
        <v>504</v>
      </c>
      <c r="D30" s="62"/>
      <c r="M30" s="51"/>
      <c r="N30" s="51"/>
      <c r="O30" s="55"/>
    </row>
    <row r="31" spans="3:17">
      <c r="F31" s="65"/>
      <c r="G31" s="65"/>
      <c r="H31" s="65"/>
      <c r="I31" s="65"/>
      <c r="J31" s="65"/>
      <c r="K31" s="65"/>
    </row>
    <row r="32" spans="3:17" ht="30" customHeight="1">
      <c r="C32" s="490" t="s">
        <v>233</v>
      </c>
      <c r="D32" s="490"/>
      <c r="E32" s="490"/>
      <c r="F32" s="66" t="s">
        <v>234</v>
      </c>
      <c r="G32" s="493" t="s">
        <v>274</v>
      </c>
      <c r="H32" s="493"/>
      <c r="I32" s="493"/>
      <c r="J32" s="493"/>
      <c r="K32" s="493"/>
    </row>
    <row r="33" spans="2:15" ht="24" customHeight="1">
      <c r="C33" s="491" t="s">
        <v>368</v>
      </c>
      <c r="D33" s="484" t="s">
        <v>235</v>
      </c>
      <c r="E33" s="479" t="s">
        <v>279</v>
      </c>
      <c r="F33" s="59" t="s">
        <v>222</v>
      </c>
      <c r="G33" s="408">
        <v>200000</v>
      </c>
      <c r="H33" s="408"/>
      <c r="I33" s="408"/>
      <c r="J33" s="408"/>
      <c r="K33" s="408"/>
    </row>
    <row r="34" spans="2:15">
      <c r="C34" s="492"/>
      <c r="D34" s="480"/>
      <c r="E34" s="480"/>
      <c r="F34" s="59" t="s">
        <v>223</v>
      </c>
      <c r="G34" s="408">
        <v>200000</v>
      </c>
      <c r="H34" s="408"/>
      <c r="I34" s="408"/>
      <c r="J34" s="408"/>
      <c r="K34" s="408"/>
    </row>
    <row r="35" spans="2:15">
      <c r="C35" s="492"/>
      <c r="D35" s="480"/>
      <c r="E35" s="480"/>
      <c r="F35" s="59" t="s">
        <v>224</v>
      </c>
      <c r="G35" s="408">
        <v>200000</v>
      </c>
      <c r="H35" s="408"/>
      <c r="I35" s="408"/>
      <c r="J35" s="408"/>
      <c r="K35" s="408"/>
    </row>
    <row r="36" spans="2:15">
      <c r="C36" s="492"/>
      <c r="D36" s="480"/>
      <c r="E36" s="480"/>
      <c r="F36" s="59" t="s">
        <v>225</v>
      </c>
      <c r="G36" s="408">
        <v>200000</v>
      </c>
      <c r="H36" s="408"/>
      <c r="I36" s="408"/>
      <c r="J36" s="408"/>
      <c r="K36" s="408"/>
    </row>
    <row r="37" spans="2:15">
      <c r="C37" s="492"/>
      <c r="D37" s="480"/>
      <c r="E37" s="480"/>
      <c r="F37" s="59" t="s">
        <v>226</v>
      </c>
      <c r="G37" s="408">
        <v>200000</v>
      </c>
      <c r="H37" s="408"/>
      <c r="I37" s="408"/>
      <c r="J37" s="408"/>
      <c r="K37" s="408"/>
    </row>
    <row r="38" spans="2:15">
      <c r="C38" s="492"/>
      <c r="D38" s="480"/>
      <c r="E38" s="480"/>
      <c r="F38" s="59" t="s">
        <v>227</v>
      </c>
      <c r="G38" s="408">
        <v>200000</v>
      </c>
      <c r="H38" s="408"/>
      <c r="I38" s="408"/>
      <c r="J38" s="408"/>
      <c r="K38" s="408"/>
    </row>
    <row r="39" spans="2:15">
      <c r="C39" s="492"/>
      <c r="D39" s="480"/>
      <c r="E39" s="480"/>
      <c r="F39" s="59" t="s">
        <v>281</v>
      </c>
      <c r="G39" s="408">
        <v>200000</v>
      </c>
      <c r="H39" s="408"/>
      <c r="I39" s="408"/>
      <c r="J39" s="408"/>
      <c r="K39" s="408"/>
    </row>
    <row r="40" spans="2:15">
      <c r="C40" s="492"/>
      <c r="D40" s="480"/>
      <c r="E40" s="480"/>
      <c r="F40" s="59" t="s">
        <v>282</v>
      </c>
      <c r="G40" s="408">
        <v>200000</v>
      </c>
      <c r="H40" s="408"/>
      <c r="I40" s="408"/>
      <c r="J40" s="408"/>
      <c r="K40" s="408"/>
    </row>
    <row r="41" spans="2:15">
      <c r="C41" s="492"/>
      <c r="D41" s="480"/>
      <c r="E41" s="480"/>
      <c r="F41" s="58" t="s">
        <v>265</v>
      </c>
      <c r="G41" s="408">
        <v>200000</v>
      </c>
      <c r="H41" s="408"/>
      <c r="I41" s="408"/>
      <c r="J41" s="408"/>
      <c r="K41" s="408"/>
    </row>
    <row r="42" spans="2:15">
      <c r="C42" s="492"/>
      <c r="D42" s="480"/>
      <c r="E42" s="480"/>
      <c r="F42" s="58" t="s">
        <v>228</v>
      </c>
      <c r="G42" s="408">
        <v>200000</v>
      </c>
      <c r="H42" s="408"/>
      <c r="I42" s="408"/>
      <c r="J42" s="408"/>
      <c r="K42" s="408"/>
    </row>
    <row r="43" spans="2:15">
      <c r="C43" s="492"/>
      <c r="D43" s="480"/>
      <c r="E43" s="485" t="s">
        <v>283</v>
      </c>
      <c r="F43" s="59" t="s">
        <v>266</v>
      </c>
      <c r="G43" s="487">
        <v>200000</v>
      </c>
      <c r="H43" s="488"/>
      <c r="I43" s="488"/>
      <c r="J43" s="488"/>
      <c r="K43" s="489"/>
    </row>
    <row r="44" spans="2:15" ht="24" customHeight="1">
      <c r="C44" s="492"/>
      <c r="D44" s="480"/>
      <c r="E44" s="486"/>
      <c r="F44" s="59" t="s">
        <v>229</v>
      </c>
      <c r="G44" s="408">
        <v>200000</v>
      </c>
      <c r="H44" s="408"/>
      <c r="I44" s="408"/>
      <c r="J44" s="408"/>
      <c r="K44" s="408"/>
    </row>
    <row r="45" spans="2:15">
      <c r="C45" s="492"/>
      <c r="D45" s="480"/>
      <c r="E45" s="486"/>
      <c r="F45" s="59" t="s">
        <v>230</v>
      </c>
      <c r="G45" s="408">
        <v>200000</v>
      </c>
      <c r="H45" s="408"/>
      <c r="I45" s="408"/>
      <c r="J45" s="408"/>
      <c r="K45" s="408"/>
    </row>
    <row r="46" spans="2:15" s="67" customFormat="1" ht="24.75" customHeight="1">
      <c r="B46" s="37"/>
      <c r="C46" s="492"/>
      <c r="D46" s="480"/>
      <c r="E46" s="486"/>
      <c r="F46" s="59" t="s">
        <v>231</v>
      </c>
      <c r="G46" s="408">
        <v>200000</v>
      </c>
      <c r="H46" s="408"/>
      <c r="I46" s="408"/>
      <c r="J46" s="408"/>
      <c r="K46" s="408"/>
      <c r="O46" s="68"/>
    </row>
    <row r="47" spans="2:15" s="69" customFormat="1" ht="24.75" customHeight="1">
      <c r="B47" s="70"/>
      <c r="C47" s="492"/>
      <c r="D47" s="480"/>
      <c r="E47" s="486"/>
      <c r="F47" s="59" t="s">
        <v>267</v>
      </c>
      <c r="G47" s="408">
        <v>200000</v>
      </c>
      <c r="H47" s="408"/>
      <c r="I47" s="408"/>
      <c r="J47" s="408"/>
      <c r="K47" s="408"/>
      <c r="O47" s="71"/>
    </row>
    <row r="48" spans="2:15" s="69" customFormat="1" ht="24.75" customHeight="1">
      <c r="B48" s="70"/>
      <c r="C48" s="492"/>
      <c r="D48" s="480"/>
      <c r="E48" s="482" t="s">
        <v>268</v>
      </c>
      <c r="F48" s="59" t="s">
        <v>269</v>
      </c>
      <c r="G48" s="408">
        <v>200000</v>
      </c>
      <c r="H48" s="408"/>
      <c r="I48" s="408"/>
      <c r="J48" s="408"/>
      <c r="K48" s="408"/>
      <c r="O48" s="71"/>
    </row>
    <row r="49" spans="1:15" s="69" customFormat="1" ht="24.75" customHeight="1">
      <c r="B49" s="70"/>
      <c r="C49" s="492"/>
      <c r="D49" s="480"/>
      <c r="E49" s="483"/>
      <c r="F49" s="59" t="s">
        <v>270</v>
      </c>
      <c r="G49" s="408">
        <v>200000</v>
      </c>
      <c r="H49" s="408"/>
      <c r="I49" s="408"/>
      <c r="J49" s="408"/>
      <c r="K49" s="408"/>
      <c r="O49" s="71"/>
    </row>
    <row r="50" spans="1:15" s="69" customFormat="1" ht="24.75" customHeight="1">
      <c r="B50" s="70"/>
      <c r="C50" s="492"/>
      <c r="D50" s="480"/>
      <c r="E50" s="484"/>
      <c r="F50" s="59" t="s">
        <v>271</v>
      </c>
      <c r="G50" s="408">
        <v>200000</v>
      </c>
      <c r="H50" s="408"/>
      <c r="I50" s="408"/>
      <c r="J50" s="408"/>
      <c r="K50" s="408"/>
      <c r="O50" s="71"/>
    </row>
    <row r="51" spans="1:15" s="69" customFormat="1">
      <c r="B51" s="70"/>
      <c r="C51" s="62" t="s">
        <v>236</v>
      </c>
      <c r="O51" s="71"/>
    </row>
    <row r="52" spans="1:15" s="69" customFormat="1" ht="58.5" customHeight="1">
      <c r="B52" s="70"/>
      <c r="C52" s="472" t="s">
        <v>463</v>
      </c>
      <c r="D52" s="472"/>
      <c r="E52" s="472"/>
      <c r="F52" s="472"/>
      <c r="G52" s="472"/>
      <c r="H52" s="472"/>
      <c r="I52" s="472"/>
      <c r="J52" s="472"/>
      <c r="K52" s="472"/>
      <c r="O52" s="71"/>
    </row>
    <row r="53" spans="1:15" s="69" customFormat="1">
      <c r="B53" s="70"/>
      <c r="C53" s="62"/>
      <c r="O53" s="71"/>
    </row>
    <row r="54" spans="1:15" s="69" customFormat="1" ht="24.75" customHeight="1">
      <c r="B54" s="70"/>
      <c r="O54" s="71"/>
    </row>
    <row r="55" spans="1:15" s="67" customFormat="1">
      <c r="A55" s="67" t="s">
        <v>54</v>
      </c>
      <c r="C55" s="38"/>
      <c r="D55" s="36"/>
      <c r="E55" s="36"/>
      <c r="G55" s="36"/>
      <c r="H55" s="36"/>
      <c r="I55" s="36"/>
      <c r="J55" s="36"/>
      <c r="K55" s="36"/>
      <c r="M55" s="51"/>
      <c r="N55" s="69"/>
      <c r="O55" s="71"/>
    </row>
    <row r="56" spans="1:15" s="67" customFormat="1">
      <c r="B56" s="37">
        <v>1</v>
      </c>
      <c r="C56" s="67" t="s">
        <v>275</v>
      </c>
      <c r="M56" s="51"/>
      <c r="N56" s="69"/>
      <c r="O56" s="71"/>
    </row>
    <row r="57" spans="1:15" s="67" customFormat="1">
      <c r="B57" s="37"/>
      <c r="C57" s="67" t="s">
        <v>276</v>
      </c>
      <c r="M57" s="69"/>
      <c r="N57" s="69"/>
      <c r="O57" s="71"/>
    </row>
    <row r="58" spans="1:15" s="67" customFormat="1">
      <c r="B58" s="37">
        <v>2</v>
      </c>
      <c r="C58" s="67" t="s">
        <v>496</v>
      </c>
      <c r="M58" s="69"/>
      <c r="N58" s="69"/>
      <c r="O58" s="71"/>
    </row>
    <row r="60" spans="1:15" s="67" customFormat="1">
      <c r="A60" s="67" t="s">
        <v>56</v>
      </c>
      <c r="O60" s="68"/>
    </row>
    <row r="61" spans="1:15" s="67" customFormat="1">
      <c r="A61" s="69"/>
      <c r="B61" s="70">
        <v>1</v>
      </c>
      <c r="C61" s="69" t="s">
        <v>237</v>
      </c>
      <c r="D61" s="72"/>
      <c r="E61" s="72"/>
      <c r="F61" s="72"/>
      <c r="G61" s="73"/>
      <c r="H61" s="73"/>
      <c r="I61" s="73"/>
      <c r="J61" s="74"/>
      <c r="K61" s="74"/>
      <c r="L61" s="69"/>
      <c r="O61" s="68"/>
    </row>
    <row r="62" spans="1:15" s="67" customFormat="1">
      <c r="A62" s="69"/>
      <c r="B62" s="70">
        <v>2</v>
      </c>
      <c r="C62" s="69" t="s">
        <v>505</v>
      </c>
      <c r="D62" s="72"/>
      <c r="E62" s="72"/>
      <c r="F62" s="72"/>
      <c r="G62" s="73"/>
      <c r="H62" s="73"/>
      <c r="I62" s="73"/>
      <c r="J62" s="74"/>
      <c r="K62" s="74"/>
      <c r="L62" s="69"/>
      <c r="O62" s="68"/>
    </row>
    <row r="63" spans="1:15" s="67" customFormat="1">
      <c r="A63" s="69"/>
      <c r="B63" s="70">
        <v>3</v>
      </c>
      <c r="C63" s="69" t="s">
        <v>238</v>
      </c>
      <c r="D63" s="72"/>
      <c r="E63" s="72"/>
      <c r="F63" s="72"/>
      <c r="G63" s="73"/>
      <c r="H63" s="73"/>
      <c r="I63" s="73"/>
      <c r="J63" s="74"/>
      <c r="K63" s="74"/>
      <c r="L63" s="69"/>
      <c r="O63" s="68"/>
    </row>
    <row r="64" spans="1:15" s="69" customFormat="1" ht="25.5">
      <c r="B64" s="70">
        <v>4</v>
      </c>
      <c r="C64" s="75" t="s">
        <v>256</v>
      </c>
      <c r="D64" s="76"/>
      <c r="E64" s="76"/>
      <c r="F64" s="76"/>
      <c r="G64" s="73"/>
      <c r="H64" s="73"/>
      <c r="I64" s="73"/>
      <c r="J64" s="74"/>
      <c r="K64" s="74"/>
      <c r="O64" s="71"/>
    </row>
    <row r="65" spans="1:15" s="69" customFormat="1">
      <c r="B65" s="37">
        <v>5</v>
      </c>
      <c r="C65" s="67" t="s">
        <v>239</v>
      </c>
      <c r="D65" s="76"/>
      <c r="E65" s="76"/>
      <c r="F65" s="76"/>
      <c r="G65" s="73"/>
      <c r="H65" s="73"/>
      <c r="I65" s="73"/>
      <c r="J65" s="74"/>
      <c r="K65" s="74"/>
      <c r="O65" s="71"/>
    </row>
    <row r="66" spans="1:15" s="69" customFormat="1" ht="26.25">
      <c r="B66" s="37">
        <v>6</v>
      </c>
      <c r="C66" s="67" t="s">
        <v>464</v>
      </c>
      <c r="D66" s="76"/>
      <c r="E66" s="76"/>
      <c r="F66" s="76"/>
      <c r="G66" s="73"/>
      <c r="H66" s="73"/>
      <c r="I66" s="73"/>
      <c r="J66" s="74"/>
      <c r="K66" s="74"/>
      <c r="O66" s="71"/>
    </row>
    <row r="67" spans="1:15" s="67" customFormat="1" ht="24.75" customHeight="1">
      <c r="B67" s="37"/>
      <c r="O67" s="68"/>
    </row>
    <row r="68" spans="1:15" s="67" customFormat="1">
      <c r="A68" s="67" t="s">
        <v>240</v>
      </c>
      <c r="O68" s="68"/>
    </row>
    <row r="69" spans="1:15" s="67" customFormat="1">
      <c r="A69" s="69"/>
      <c r="B69" s="70">
        <v>1</v>
      </c>
      <c r="C69" s="67" t="s">
        <v>506</v>
      </c>
      <c r="O69" s="68"/>
    </row>
    <row r="70" spans="1:15" s="67" customFormat="1">
      <c r="B70" s="37">
        <v>2</v>
      </c>
      <c r="C70" s="69" t="s">
        <v>241</v>
      </c>
      <c r="I70" s="192"/>
      <c r="J70" s="192"/>
      <c r="K70" s="192"/>
      <c r="L70" s="68"/>
    </row>
    <row r="71" spans="1:15" s="67" customFormat="1" ht="30.75" customHeight="1">
      <c r="B71" s="37"/>
      <c r="C71" s="468" t="s">
        <v>289</v>
      </c>
      <c r="D71" s="494"/>
      <c r="E71" s="494"/>
      <c r="F71" s="494"/>
      <c r="G71" s="469"/>
      <c r="I71" s="192"/>
      <c r="J71" s="192"/>
      <c r="K71" s="192"/>
      <c r="L71" s="68"/>
    </row>
    <row r="72" spans="1:15" s="67" customFormat="1" ht="30.75" customHeight="1">
      <c r="B72" s="37"/>
      <c r="C72" s="468" t="s">
        <v>290</v>
      </c>
      <c r="D72" s="469"/>
      <c r="E72" s="188" t="s">
        <v>277</v>
      </c>
      <c r="F72" s="190" t="s">
        <v>286</v>
      </c>
      <c r="G72" s="187" t="s">
        <v>277</v>
      </c>
      <c r="I72" s="192"/>
      <c r="J72" s="192"/>
      <c r="K72" s="192"/>
      <c r="L72" s="68"/>
    </row>
    <row r="73" spans="1:15" s="67" customFormat="1" ht="24.75" customHeight="1">
      <c r="B73" s="37"/>
      <c r="C73" s="466" t="s">
        <v>242</v>
      </c>
      <c r="D73" s="467"/>
      <c r="E73" s="470" t="s">
        <v>278</v>
      </c>
      <c r="F73" s="495" t="s">
        <v>291</v>
      </c>
      <c r="G73" s="498" t="s">
        <v>292</v>
      </c>
      <c r="I73" s="192"/>
      <c r="J73" s="192"/>
      <c r="K73" s="192"/>
      <c r="L73" s="68"/>
    </row>
    <row r="74" spans="1:15" s="67" customFormat="1" ht="24.75" customHeight="1">
      <c r="B74" s="37"/>
      <c r="C74" s="466" t="s">
        <v>243</v>
      </c>
      <c r="D74" s="467"/>
      <c r="E74" s="471"/>
      <c r="F74" s="496"/>
      <c r="G74" s="499"/>
      <c r="I74" s="192"/>
      <c r="J74" s="192"/>
      <c r="K74" s="192"/>
      <c r="L74" s="68"/>
    </row>
    <row r="75" spans="1:15" s="67" customFormat="1" ht="24.75" customHeight="1">
      <c r="B75" s="37"/>
      <c r="C75" s="466" t="s">
        <v>244</v>
      </c>
      <c r="D75" s="467"/>
      <c r="E75" s="471"/>
      <c r="F75" s="496"/>
      <c r="G75" s="499"/>
      <c r="I75" s="192"/>
      <c r="J75" s="192"/>
      <c r="K75" s="192"/>
      <c r="O75" s="68"/>
    </row>
    <row r="76" spans="1:15" s="67" customFormat="1" ht="24.75" customHeight="1">
      <c r="B76" s="37"/>
      <c r="C76" s="466" t="s">
        <v>246</v>
      </c>
      <c r="D76" s="467"/>
      <c r="E76" s="471"/>
      <c r="F76" s="497"/>
      <c r="G76" s="500"/>
      <c r="I76" s="192"/>
      <c r="J76" s="192"/>
      <c r="K76" s="192"/>
      <c r="O76" s="68"/>
    </row>
    <row r="77" spans="1:15" s="67" customFormat="1" ht="24.75" customHeight="1">
      <c r="B77" s="37"/>
      <c r="C77" s="62" t="s">
        <v>315</v>
      </c>
      <c r="D77" s="69"/>
      <c r="E77" s="69"/>
      <c r="F77" s="69"/>
      <c r="G77" s="189"/>
      <c r="H77" s="189"/>
      <c r="I77" s="87"/>
      <c r="J77" s="87"/>
      <c r="K77" s="87"/>
      <c r="O77" s="68"/>
    </row>
    <row r="78" spans="1:15" s="67" customFormat="1" ht="24.75" customHeight="1">
      <c r="B78" s="37"/>
      <c r="C78" s="62" t="s">
        <v>470</v>
      </c>
      <c r="D78" s="69"/>
      <c r="E78" s="69"/>
      <c r="F78" s="69"/>
      <c r="G78" s="189"/>
      <c r="H78" s="189"/>
      <c r="I78" s="98"/>
      <c r="J78" s="98"/>
      <c r="K78" s="98"/>
      <c r="O78" s="68"/>
    </row>
    <row r="79" spans="1:15" s="67" customFormat="1" ht="24.75" customHeight="1">
      <c r="B79" s="37"/>
      <c r="C79" s="62" t="s">
        <v>471</v>
      </c>
      <c r="D79" s="69"/>
      <c r="E79" s="69"/>
      <c r="F79" s="69"/>
      <c r="G79" s="189"/>
      <c r="H79" s="189"/>
      <c r="I79" s="98"/>
      <c r="J79" s="98"/>
      <c r="K79" s="98"/>
      <c r="O79" s="68"/>
    </row>
    <row r="80" spans="1:15" s="67" customFormat="1" ht="24.75" customHeight="1">
      <c r="B80" s="37"/>
      <c r="C80" s="62" t="s">
        <v>249</v>
      </c>
      <c r="D80" s="69"/>
      <c r="E80" s="69"/>
      <c r="F80" s="69"/>
      <c r="G80" s="189"/>
      <c r="H80" s="189"/>
      <c r="I80" s="98"/>
      <c r="J80" s="98"/>
      <c r="K80" s="98"/>
      <c r="O80" s="68"/>
    </row>
    <row r="81" spans="1:15" s="67" customFormat="1" ht="24.75" customHeight="1">
      <c r="B81" s="37"/>
      <c r="C81" s="62" t="s">
        <v>473</v>
      </c>
      <c r="D81" s="69"/>
      <c r="E81" s="69"/>
      <c r="F81" s="69"/>
      <c r="G81" s="189"/>
      <c r="H81" s="189"/>
      <c r="I81" s="98"/>
      <c r="J81" s="98"/>
      <c r="K81" s="98"/>
      <c r="O81" s="68"/>
    </row>
    <row r="82" spans="1:15" s="67" customFormat="1" ht="24.75" customHeight="1">
      <c r="B82" s="37"/>
      <c r="C82" s="62" t="s">
        <v>507</v>
      </c>
      <c r="D82" s="69"/>
      <c r="E82" s="69"/>
      <c r="F82" s="69"/>
      <c r="G82" s="189"/>
      <c r="H82" s="189"/>
      <c r="I82" s="98"/>
      <c r="J82" s="98"/>
      <c r="K82" s="98"/>
      <c r="O82" s="68"/>
    </row>
    <row r="83" spans="1:15" s="67" customFormat="1" ht="24.75" customHeight="1">
      <c r="B83" s="37"/>
      <c r="C83" s="62" t="s">
        <v>472</v>
      </c>
      <c r="D83" s="69"/>
      <c r="E83" s="69"/>
      <c r="F83" s="69"/>
      <c r="G83" s="189"/>
      <c r="H83" s="189"/>
      <c r="I83" s="98"/>
      <c r="J83" s="98"/>
      <c r="K83" s="98"/>
      <c r="O83" s="68"/>
    </row>
    <row r="84" spans="1:15" s="67" customFormat="1">
      <c r="B84" s="37"/>
      <c r="C84" s="62" t="s">
        <v>458</v>
      </c>
      <c r="O84" s="68"/>
    </row>
    <row r="85" spans="1:15" s="67" customFormat="1" ht="13.5" customHeight="1">
      <c r="B85" s="37"/>
      <c r="C85" s="69"/>
      <c r="D85" s="69"/>
      <c r="E85" s="69"/>
      <c r="F85" s="69"/>
      <c r="G85" s="189"/>
      <c r="H85" s="189"/>
      <c r="I85" s="87"/>
      <c r="J85" s="87"/>
      <c r="K85" s="87"/>
      <c r="O85" s="68"/>
    </row>
    <row r="86" spans="1:15" s="67" customFormat="1" ht="24.75" customHeight="1">
      <c r="B86" s="37"/>
      <c r="C86" s="468" t="s">
        <v>300</v>
      </c>
      <c r="D86" s="494"/>
      <c r="E86" s="494"/>
      <c r="F86" s="494"/>
      <c r="G86" s="469"/>
      <c r="H86" s="189"/>
      <c r="I86" s="87"/>
      <c r="J86" s="87"/>
      <c r="K86" s="87"/>
      <c r="O86" s="68"/>
    </row>
    <row r="87" spans="1:15" s="67" customFormat="1" ht="24.75" customHeight="1">
      <c r="B87" s="37"/>
      <c r="C87" s="481" t="s">
        <v>284</v>
      </c>
      <c r="D87" s="481"/>
      <c r="E87" s="191" t="s">
        <v>245</v>
      </c>
      <c r="F87" s="481" t="s">
        <v>293</v>
      </c>
      <c r="G87" s="481"/>
      <c r="H87" s="189"/>
      <c r="I87" s="87"/>
      <c r="J87" s="87"/>
      <c r="K87" s="87"/>
      <c r="O87" s="68"/>
    </row>
    <row r="88" spans="1:15" s="67" customFormat="1" ht="24.75" customHeight="1">
      <c r="B88" s="37"/>
      <c r="C88" s="481" t="s">
        <v>247</v>
      </c>
      <c r="D88" s="481"/>
      <c r="E88" s="191" t="s">
        <v>245</v>
      </c>
      <c r="F88" s="481" t="s">
        <v>293</v>
      </c>
      <c r="G88" s="481"/>
      <c r="H88" s="189"/>
      <c r="I88" s="87"/>
      <c r="J88" s="87"/>
      <c r="K88" s="87"/>
      <c r="O88" s="68"/>
    </row>
    <row r="89" spans="1:15" s="67" customFormat="1" ht="24.75" customHeight="1">
      <c r="B89" s="37"/>
      <c r="C89" s="481" t="s">
        <v>248</v>
      </c>
      <c r="D89" s="481"/>
      <c r="E89" s="191" t="s">
        <v>294</v>
      </c>
      <c r="F89" s="481" t="s">
        <v>295</v>
      </c>
      <c r="G89" s="481"/>
      <c r="H89" s="189"/>
      <c r="I89" s="87"/>
      <c r="J89" s="87"/>
      <c r="K89" s="87"/>
      <c r="O89" s="68"/>
    </row>
    <row r="90" spans="1:15" s="67" customFormat="1" ht="24.75" customHeight="1">
      <c r="B90" s="37"/>
      <c r="C90" s="481" t="s">
        <v>296</v>
      </c>
      <c r="D90" s="481"/>
      <c r="E90" s="191" t="s">
        <v>297</v>
      </c>
      <c r="F90" s="481" t="s">
        <v>298</v>
      </c>
      <c r="G90" s="481"/>
      <c r="H90" s="189"/>
      <c r="I90" s="87"/>
      <c r="J90" s="87"/>
      <c r="K90" s="87"/>
      <c r="O90" s="68"/>
    </row>
    <row r="91" spans="1:15" s="67" customFormat="1">
      <c r="B91" s="37"/>
      <c r="C91" s="62" t="s">
        <v>299</v>
      </c>
      <c r="O91" s="68"/>
    </row>
    <row r="92" spans="1:15" s="67" customFormat="1" ht="24.75" customHeight="1">
      <c r="B92" s="37"/>
      <c r="O92" s="68"/>
    </row>
    <row r="93" spans="1:15" s="67" customFormat="1" ht="24.75" customHeight="1">
      <c r="A93" s="67" t="s">
        <v>57</v>
      </c>
      <c r="O93" s="68"/>
    </row>
    <row r="94" spans="1:15" s="67" customFormat="1">
      <c r="B94" s="37">
        <v>1</v>
      </c>
      <c r="C94" s="67" t="s">
        <v>30</v>
      </c>
      <c r="K94" s="77"/>
      <c r="N94" s="68"/>
    </row>
    <row r="95" spans="1:15" s="67" customFormat="1">
      <c r="B95" s="37">
        <v>2</v>
      </c>
      <c r="C95" s="67" t="s">
        <v>316</v>
      </c>
      <c r="K95" s="77"/>
      <c r="N95" s="68"/>
    </row>
    <row r="96" spans="1:15" s="67" customFormat="1" ht="25.5">
      <c r="B96" s="37">
        <v>3</v>
      </c>
      <c r="C96" s="67" t="s">
        <v>508</v>
      </c>
      <c r="K96" s="77"/>
      <c r="N96" s="68"/>
    </row>
    <row r="97" spans="1:15" s="67" customFormat="1">
      <c r="B97" s="37">
        <v>4</v>
      </c>
      <c r="C97" s="67" t="s">
        <v>257</v>
      </c>
      <c r="N97" s="68"/>
    </row>
    <row r="98" spans="1:15" s="67" customFormat="1">
      <c r="C98" s="67" t="s">
        <v>258</v>
      </c>
      <c r="N98" s="68"/>
    </row>
    <row r="99" spans="1:15" s="67" customFormat="1">
      <c r="B99" s="37">
        <v>5</v>
      </c>
      <c r="C99" s="67" t="s">
        <v>259</v>
      </c>
      <c r="N99" s="68"/>
    </row>
    <row r="100" spans="1:15" s="67" customFormat="1">
      <c r="B100" s="37">
        <v>6</v>
      </c>
      <c r="C100" s="67" t="s">
        <v>260</v>
      </c>
      <c r="O100" s="68"/>
    </row>
    <row r="101" spans="1:15" s="67" customFormat="1">
      <c r="B101" s="37">
        <v>7</v>
      </c>
      <c r="C101" s="67" t="s">
        <v>261</v>
      </c>
      <c r="O101" s="68"/>
    </row>
    <row r="102" spans="1:15" s="67" customFormat="1" ht="19.5" customHeight="1">
      <c r="B102" s="37"/>
      <c r="O102" s="68"/>
    </row>
    <row r="103" spans="1:15" s="78" customFormat="1" ht="21.75" customHeight="1">
      <c r="A103" s="36"/>
    </row>
    <row r="104" spans="1:15" s="78" customFormat="1" ht="24.75" customHeight="1">
      <c r="C104" s="79"/>
    </row>
    <row r="105" spans="1:15" s="78" customFormat="1" ht="24.75" customHeight="1"/>
    <row r="106" spans="1:15" s="78" customFormat="1" ht="24.75" customHeight="1"/>
    <row r="107" spans="1:15" s="78" customFormat="1" ht="24.75" customHeight="1"/>
    <row r="108" spans="1:15" s="78" customFormat="1" ht="24.75" customHeight="1"/>
    <row r="109" spans="1:15" s="78" customFormat="1" ht="24.75" customHeight="1"/>
    <row r="110" spans="1:15" s="78" customFormat="1" ht="24.75" customHeight="1"/>
    <row r="111" spans="1:15" s="78" customFormat="1" ht="24.75" customHeight="1"/>
    <row r="112" spans="1:15" s="78" customFormat="1" ht="24.75" customHeight="1"/>
    <row r="113" s="78" customFormat="1" ht="30.75" customHeight="1"/>
    <row r="114" s="78" customFormat="1" ht="24.75" customHeight="1"/>
    <row r="115" s="78" customFormat="1" ht="24.75" customHeight="1"/>
    <row r="116" s="78" customFormat="1" ht="24.75" customHeight="1"/>
    <row r="117" s="78" customFormat="1" ht="24.75" customHeight="1"/>
    <row r="118" s="78" customFormat="1" ht="24.75" customHeight="1"/>
    <row r="119" s="78" customFormat="1" ht="24.75" customHeight="1"/>
    <row r="120" s="78" customFormat="1" ht="24.75" customHeight="1"/>
    <row r="121" s="78" customFormat="1" ht="24.75" customHeight="1"/>
    <row r="122" s="78" customFormat="1" ht="25.15" customHeight="1"/>
    <row r="123" s="78" customFormat="1" ht="24.75" customHeight="1"/>
    <row r="124" s="78" customFormat="1" ht="24.75" customHeight="1"/>
    <row r="125" s="78" customFormat="1" ht="24.75" customHeight="1"/>
    <row r="126" s="78" customFormat="1" ht="24.75" customHeight="1"/>
    <row r="127" s="78" customFormat="1" ht="13.5"/>
    <row r="128" s="78" customFormat="1" ht="13.5"/>
    <row r="129" s="78" customFormat="1" ht="18.75" customHeight="1"/>
    <row r="130" ht="18.75" customHeight="1"/>
    <row r="131" ht="18.75" customHeight="1"/>
  </sheetData>
  <sheetProtection password="CC32" sheet="1" objects="1" scenarios="1"/>
  <mergeCells count="56">
    <mergeCell ref="C90:D90"/>
    <mergeCell ref="G32:K32"/>
    <mergeCell ref="F89:G89"/>
    <mergeCell ref="F90:G90"/>
    <mergeCell ref="C71:G71"/>
    <mergeCell ref="F73:F76"/>
    <mergeCell ref="G73:G76"/>
    <mergeCell ref="C86:G86"/>
    <mergeCell ref="C87:D87"/>
    <mergeCell ref="F87:G87"/>
    <mergeCell ref="C89:D89"/>
    <mergeCell ref="G33:K33"/>
    <mergeCell ref="G34:K34"/>
    <mergeCell ref="G35:K35"/>
    <mergeCell ref="G36:K36"/>
    <mergeCell ref="G37:K37"/>
    <mergeCell ref="C88:D88"/>
    <mergeCell ref="F88:G88"/>
    <mergeCell ref="E48:E50"/>
    <mergeCell ref="E19:E23"/>
    <mergeCell ref="E24:E26"/>
    <mergeCell ref="G43:K43"/>
    <mergeCell ref="E33:E42"/>
    <mergeCell ref="E43:E47"/>
    <mergeCell ref="C32:E32"/>
    <mergeCell ref="G39:K39"/>
    <mergeCell ref="K6:K26"/>
    <mergeCell ref="C33:C50"/>
    <mergeCell ref="G45:K45"/>
    <mergeCell ref="G46:K46"/>
    <mergeCell ref="D33:D50"/>
    <mergeCell ref="G38:K38"/>
    <mergeCell ref="C5:E5"/>
    <mergeCell ref="I6:I26"/>
    <mergeCell ref="J6:J26"/>
    <mergeCell ref="C6:C26"/>
    <mergeCell ref="D9:D26"/>
    <mergeCell ref="E9:E18"/>
    <mergeCell ref="D6:D8"/>
    <mergeCell ref="H6:H26"/>
    <mergeCell ref="G6:G26"/>
    <mergeCell ref="G40:K40"/>
    <mergeCell ref="C75:D75"/>
    <mergeCell ref="C72:D72"/>
    <mergeCell ref="E73:E76"/>
    <mergeCell ref="C76:D76"/>
    <mergeCell ref="C73:D73"/>
    <mergeCell ref="G41:K41"/>
    <mergeCell ref="G42:K42"/>
    <mergeCell ref="G44:K44"/>
    <mergeCell ref="C74:D74"/>
    <mergeCell ref="G47:K47"/>
    <mergeCell ref="G48:K48"/>
    <mergeCell ref="G49:K49"/>
    <mergeCell ref="C52:K52"/>
    <mergeCell ref="G50:K50"/>
  </mergeCells>
  <phoneticPr fontId="3"/>
  <pageMargins left="0.51181102362204722" right="0.39370078740157483" top="0.65" bottom="0.66" header="0.38" footer="0.36"/>
  <pageSetup paperSize="9" scale="29" orientation="portrait" r:id="rId1"/>
  <headerFooter alignWithMargins="0">
    <oddFooter>&amp;L&amp;22SuperStream Inc.</oddFooter>
  </headerFooter>
  <rowBreaks count="1" manualBreakCount="1">
    <brk id="67" max="10" man="1"/>
  </rowBreaks>
</worksheet>
</file>

<file path=xl/worksheets/sheet5.xml><?xml version="1.0" encoding="utf-8"?>
<worksheet xmlns="http://schemas.openxmlformats.org/spreadsheetml/2006/main" xmlns:r="http://schemas.openxmlformats.org/officeDocument/2006/relationships">
  <sheetPr>
    <pageSetUpPr fitToPage="1"/>
  </sheetPr>
  <dimension ref="A1:Q76"/>
  <sheetViews>
    <sheetView showGridLines="0" zoomScale="50" zoomScaleNormal="50" zoomScaleSheetLayoutView="50" workbookViewId="0"/>
  </sheetViews>
  <sheetFormatPr defaultRowHeight="24"/>
  <cols>
    <col min="1" max="1" width="2.75" style="36" customWidth="1"/>
    <col min="2" max="2" width="3.375" style="36" customWidth="1"/>
    <col min="3" max="3" width="76.5" style="37" customWidth="1"/>
    <col min="4" max="4" width="25.5" style="38" customWidth="1"/>
    <col min="5" max="5" width="7.5" style="36" customWidth="1"/>
    <col min="6" max="6" width="22.75" style="36" customWidth="1"/>
    <col min="7" max="9" width="11.5" style="36" customWidth="1"/>
    <col min="10" max="10" width="8.25" style="36" customWidth="1"/>
    <col min="11" max="11" width="20.5" style="36" customWidth="1"/>
    <col min="12" max="12" width="19.5" style="36" customWidth="1"/>
    <col min="13" max="13" width="20.5" style="36" customWidth="1"/>
    <col min="14" max="14" width="9" style="36"/>
    <col min="15" max="15" width="12.25" style="39" customWidth="1"/>
    <col min="16" max="16384" width="9" style="36"/>
  </cols>
  <sheetData>
    <row r="1" spans="2:17" ht="39" customHeight="1">
      <c r="M1" s="263" t="s">
        <v>212</v>
      </c>
    </row>
    <row r="2" spans="2:17" s="42" customFormat="1" ht="64.5" customHeight="1">
      <c r="B2" s="286" t="s">
        <v>445</v>
      </c>
      <c r="C2" s="40"/>
      <c r="D2" s="41"/>
      <c r="M2" s="264" t="str">
        <f>'CORE '!N4</f>
        <v>2016年5月19日付</v>
      </c>
      <c r="O2" s="43"/>
    </row>
    <row r="3" spans="2:17" s="47" customFormat="1" ht="33" customHeight="1">
      <c r="B3" s="44"/>
      <c r="C3" s="45"/>
      <c r="D3" s="46"/>
      <c r="O3" s="49"/>
    </row>
    <row r="4" spans="2:17" s="47" customFormat="1" ht="41.25" customHeight="1">
      <c r="B4" s="92" t="s">
        <v>462</v>
      </c>
      <c r="D4" s="46"/>
      <c r="F4" s="244"/>
      <c r="J4" s="50"/>
      <c r="K4" s="48"/>
      <c r="O4" s="49"/>
    </row>
    <row r="5" spans="2:17" s="51" customFormat="1" ht="33.75" customHeight="1" thickBot="1">
      <c r="C5" s="89" t="s">
        <v>45</v>
      </c>
      <c r="D5" s="90" t="s">
        <v>116</v>
      </c>
      <c r="E5" s="82"/>
      <c r="F5" s="244"/>
      <c r="G5" s="83"/>
      <c r="H5" s="83"/>
      <c r="I5" s="83"/>
      <c r="J5" s="83"/>
      <c r="K5" s="83"/>
      <c r="L5" s="54"/>
      <c r="M5" s="54"/>
      <c r="Q5" s="55"/>
    </row>
    <row r="6" spans="2:17" s="51" customFormat="1" ht="33.75" customHeight="1">
      <c r="C6" s="289" t="s">
        <v>459</v>
      </c>
      <c r="D6" s="93">
        <v>2000000</v>
      </c>
      <c r="E6" s="94"/>
      <c r="F6" s="86" t="s">
        <v>47</v>
      </c>
      <c r="G6" s="84"/>
      <c r="H6" s="84"/>
      <c r="I6" s="84"/>
      <c r="J6" s="84"/>
      <c r="K6" s="84"/>
      <c r="L6" s="54"/>
      <c r="M6" s="54"/>
      <c r="Q6" s="55"/>
    </row>
    <row r="7" spans="2:17" s="51" customFormat="1" ht="33.75" customHeight="1">
      <c r="C7" s="88" t="s">
        <v>40</v>
      </c>
      <c r="D7" s="95">
        <v>1250000</v>
      </c>
      <c r="E7" s="94"/>
      <c r="F7" s="100" t="s">
        <v>374</v>
      </c>
      <c r="H7" s="84"/>
      <c r="I7" s="84"/>
      <c r="J7" s="84"/>
      <c r="K7" s="84"/>
      <c r="L7" s="54"/>
      <c r="M7" s="54"/>
      <c r="Q7" s="55"/>
    </row>
    <row r="8" spans="2:17" s="51" customFormat="1" ht="33.75" customHeight="1">
      <c r="C8" s="88" t="s">
        <v>488</v>
      </c>
      <c r="D8" s="95">
        <v>1250000</v>
      </c>
      <c r="E8" s="96"/>
      <c r="F8" s="100" t="s">
        <v>344</v>
      </c>
      <c r="H8" s="84"/>
      <c r="I8" s="84"/>
      <c r="J8" s="84"/>
      <c r="K8" s="84"/>
      <c r="L8" s="54"/>
      <c r="M8" s="54"/>
      <c r="Q8" s="55"/>
    </row>
    <row r="9" spans="2:17" s="51" customFormat="1" ht="33.75" customHeight="1">
      <c r="C9" s="88" t="s">
        <v>42</v>
      </c>
      <c r="D9" s="95">
        <v>100000</v>
      </c>
      <c r="E9" s="87"/>
      <c r="F9" s="100" t="s">
        <v>345</v>
      </c>
      <c r="H9" s="84"/>
      <c r="I9" s="84"/>
      <c r="J9" s="84"/>
      <c r="K9" s="84"/>
      <c r="L9" s="54"/>
      <c r="M9" s="54"/>
      <c r="O9" s="60"/>
      <c r="Q9" s="55"/>
    </row>
    <row r="10" spans="2:17" s="51" customFormat="1" ht="33.75" customHeight="1">
      <c r="C10" s="88" t="s">
        <v>39</v>
      </c>
      <c r="D10" s="95">
        <v>300000</v>
      </c>
      <c r="E10" s="87"/>
      <c r="F10" s="101" t="s">
        <v>346</v>
      </c>
      <c r="G10" s="84"/>
      <c r="H10" s="84"/>
      <c r="I10" s="84"/>
      <c r="J10" s="84"/>
      <c r="K10" s="84"/>
      <c r="L10" s="54"/>
      <c r="M10" s="54"/>
      <c r="O10" s="60"/>
      <c r="Q10" s="55"/>
    </row>
    <row r="11" spans="2:17" s="51" customFormat="1" ht="33.75" customHeight="1">
      <c r="C11" s="85"/>
      <c r="D11" s="86"/>
      <c r="E11" s="87"/>
      <c r="F11" s="86"/>
      <c r="G11" s="84"/>
      <c r="H11" s="84"/>
      <c r="I11" s="84"/>
      <c r="J11" s="84"/>
      <c r="K11" s="84"/>
      <c r="L11" s="54"/>
      <c r="M11" s="54"/>
      <c r="Q11" s="61"/>
    </row>
    <row r="12" spans="2:17" s="51" customFormat="1" ht="33.75" customHeight="1" thickBot="1">
      <c r="C12" s="89" t="s">
        <v>46</v>
      </c>
      <c r="D12" s="90" t="s">
        <v>116</v>
      </c>
      <c r="E12" s="82"/>
      <c r="F12" s="83"/>
      <c r="G12" s="83"/>
      <c r="H12" s="83"/>
      <c r="I12" s="83"/>
      <c r="J12" s="83"/>
      <c r="K12" s="83"/>
      <c r="L12" s="54"/>
      <c r="M12" s="54"/>
      <c r="Q12" s="55"/>
    </row>
    <row r="13" spans="2:17" s="51" customFormat="1" ht="33.75" customHeight="1">
      <c r="C13" s="289" t="s">
        <v>460</v>
      </c>
      <c r="D13" s="93">
        <v>2300000</v>
      </c>
      <c r="E13" s="94"/>
      <c r="F13" s="86" t="s">
        <v>48</v>
      </c>
      <c r="G13" s="84"/>
      <c r="H13" s="84"/>
      <c r="I13" s="84"/>
      <c r="J13" s="84"/>
      <c r="K13" s="84"/>
      <c r="L13" s="54"/>
      <c r="M13" s="54"/>
      <c r="Q13" s="55"/>
    </row>
    <row r="14" spans="2:17" s="51" customFormat="1" ht="33.75" customHeight="1">
      <c r="C14" s="88" t="s">
        <v>40</v>
      </c>
      <c r="D14" s="95">
        <v>1500000</v>
      </c>
      <c r="E14" s="94"/>
      <c r="F14" s="100" t="s">
        <v>347</v>
      </c>
      <c r="H14" s="84"/>
      <c r="I14" s="84"/>
      <c r="J14" s="84"/>
      <c r="K14" s="84"/>
      <c r="L14" s="54"/>
      <c r="M14" s="54"/>
      <c r="Q14" s="55"/>
    </row>
    <row r="15" spans="2:17" s="51" customFormat="1" ht="33.75" customHeight="1">
      <c r="C15" s="88" t="s">
        <v>41</v>
      </c>
      <c r="D15" s="95">
        <v>1500000</v>
      </c>
      <c r="E15" s="96"/>
      <c r="F15" s="100" t="s">
        <v>349</v>
      </c>
      <c r="H15" s="84"/>
      <c r="I15" s="84"/>
      <c r="J15" s="84"/>
      <c r="K15" s="84"/>
      <c r="L15" s="54"/>
      <c r="M15" s="54"/>
      <c r="Q15" s="55"/>
    </row>
    <row r="16" spans="2:17" s="51" customFormat="1" ht="33.75" customHeight="1">
      <c r="C16" s="88" t="s">
        <v>42</v>
      </c>
      <c r="D16" s="95">
        <v>100000</v>
      </c>
      <c r="E16" s="87"/>
      <c r="F16" s="100" t="s">
        <v>348</v>
      </c>
      <c r="H16" s="84"/>
      <c r="I16" s="84"/>
      <c r="J16" s="84"/>
      <c r="K16" s="84"/>
      <c r="L16" s="54"/>
      <c r="M16" s="54"/>
      <c r="O16" s="60"/>
      <c r="Q16" s="55"/>
    </row>
    <row r="17" spans="2:17" s="51" customFormat="1" ht="33.75" customHeight="1">
      <c r="C17" s="88" t="s">
        <v>39</v>
      </c>
      <c r="D17" s="95">
        <v>300000</v>
      </c>
      <c r="E17" s="87"/>
      <c r="F17" s="101" t="s">
        <v>346</v>
      </c>
      <c r="G17" s="84"/>
      <c r="H17" s="84"/>
      <c r="I17" s="84"/>
      <c r="J17" s="84"/>
      <c r="K17" s="84"/>
      <c r="L17" s="54"/>
      <c r="M17" s="54"/>
      <c r="O17" s="60"/>
      <c r="Q17" s="55"/>
    </row>
    <row r="18" spans="2:17" s="51" customFormat="1" ht="18.75" customHeight="1">
      <c r="C18" s="85"/>
      <c r="D18" s="86"/>
      <c r="E18" s="87"/>
      <c r="F18" s="86"/>
      <c r="G18" s="84"/>
      <c r="H18" s="84"/>
      <c r="I18" s="84"/>
      <c r="J18" s="84"/>
      <c r="K18" s="84"/>
      <c r="L18" s="54"/>
      <c r="M18" s="54"/>
      <c r="Q18" s="55"/>
    </row>
    <row r="19" spans="2:17" s="98" customFormat="1" ht="33.75" customHeight="1">
      <c r="C19" s="1" t="s">
        <v>461</v>
      </c>
      <c r="D19" s="86"/>
      <c r="E19" s="87"/>
      <c r="F19" s="86"/>
      <c r="G19" s="84"/>
      <c r="H19" s="84"/>
      <c r="I19" s="84"/>
      <c r="J19" s="84"/>
      <c r="K19" s="84"/>
      <c r="Q19" s="99"/>
    </row>
    <row r="20" spans="2:17" s="98" customFormat="1" ht="33.75" customHeight="1">
      <c r="C20" s="1" t="s">
        <v>491</v>
      </c>
      <c r="D20" s="86"/>
      <c r="E20" s="87"/>
      <c r="F20" s="86"/>
      <c r="G20" s="84"/>
      <c r="H20" s="84"/>
      <c r="I20" s="84"/>
      <c r="J20" s="84"/>
      <c r="K20" s="84"/>
      <c r="Q20" s="99"/>
    </row>
    <row r="21" spans="2:17" s="98" customFormat="1" ht="33.75" customHeight="1">
      <c r="C21" s="1" t="s">
        <v>375</v>
      </c>
      <c r="D21" s="86"/>
      <c r="E21" s="87"/>
      <c r="F21" s="86"/>
      <c r="G21" s="84"/>
      <c r="H21" s="84"/>
      <c r="I21" s="84"/>
      <c r="J21" s="84"/>
      <c r="K21" s="84"/>
      <c r="Q21" s="99"/>
    </row>
    <row r="22" spans="2:17" s="98" customFormat="1" ht="33.75" customHeight="1">
      <c r="C22" s="1" t="s">
        <v>492</v>
      </c>
      <c r="D22" s="86"/>
      <c r="E22" s="87"/>
      <c r="F22" s="86"/>
      <c r="G22" s="84"/>
      <c r="H22" s="84"/>
      <c r="I22" s="84"/>
      <c r="J22" s="84"/>
      <c r="K22" s="84"/>
      <c r="Q22" s="99"/>
    </row>
    <row r="23" spans="2:17" s="98" customFormat="1" ht="33.75" customHeight="1">
      <c r="C23" s="1" t="s">
        <v>44</v>
      </c>
      <c r="D23" s="86"/>
      <c r="E23" s="87"/>
      <c r="F23" s="86"/>
      <c r="G23" s="84"/>
      <c r="H23" s="84"/>
      <c r="I23" s="84"/>
      <c r="J23" s="84"/>
      <c r="K23" s="84"/>
      <c r="Q23" s="99"/>
    </row>
    <row r="24" spans="2:17" s="98" customFormat="1" ht="33.75" customHeight="1">
      <c r="C24" s="65" t="s">
        <v>442</v>
      </c>
      <c r="D24" s="86"/>
      <c r="E24" s="87"/>
      <c r="F24" s="86"/>
      <c r="G24" s="84"/>
      <c r="H24" s="84"/>
      <c r="I24" s="84"/>
      <c r="J24" s="84"/>
      <c r="K24" s="84"/>
      <c r="Q24" s="99"/>
    </row>
    <row r="25" spans="2:17" s="98" customFormat="1" ht="33.75" customHeight="1">
      <c r="C25" s="65" t="s">
        <v>443</v>
      </c>
      <c r="D25" s="86"/>
      <c r="E25" s="87"/>
      <c r="F25" s="86"/>
      <c r="G25" s="84"/>
      <c r="H25" s="84"/>
      <c r="I25" s="84"/>
      <c r="J25" s="84"/>
      <c r="K25" s="84"/>
      <c r="Q25" s="99"/>
    </row>
    <row r="26" spans="2:17" s="98" customFormat="1" ht="33.75" customHeight="1">
      <c r="C26" s="65"/>
      <c r="D26" s="86"/>
      <c r="E26" s="87"/>
      <c r="F26" s="86"/>
      <c r="G26" s="84"/>
      <c r="H26" s="84"/>
      <c r="I26" s="84"/>
      <c r="J26" s="84"/>
      <c r="K26" s="84"/>
      <c r="Q26" s="99"/>
    </row>
    <row r="27" spans="2:17" s="51" customFormat="1" ht="33.75" customHeight="1">
      <c r="C27" s="85"/>
      <c r="D27" s="86"/>
      <c r="E27" s="87"/>
      <c r="F27" s="86"/>
      <c r="G27" s="84"/>
      <c r="H27" s="84"/>
      <c r="I27" s="84"/>
      <c r="J27" s="84"/>
      <c r="K27" s="84"/>
      <c r="L27" s="54"/>
      <c r="M27" s="54"/>
      <c r="Q27" s="55"/>
    </row>
    <row r="28" spans="2:17" s="51" customFormat="1" ht="41.25" customHeight="1">
      <c r="B28" s="92" t="s">
        <v>444</v>
      </c>
      <c r="D28" s="86"/>
      <c r="E28" s="87"/>
      <c r="F28" s="86"/>
      <c r="G28" s="84"/>
      <c r="H28" s="84"/>
      <c r="I28" s="84"/>
      <c r="J28" s="84"/>
      <c r="K28" s="84"/>
      <c r="L28" s="54"/>
      <c r="M28" s="54"/>
      <c r="Q28" s="55"/>
    </row>
    <row r="29" spans="2:17" s="51" customFormat="1" ht="33.75" customHeight="1" thickBot="1">
      <c r="C29" s="91" t="s">
        <v>446</v>
      </c>
      <c r="D29" s="90" t="s">
        <v>116</v>
      </c>
      <c r="E29" s="82"/>
      <c r="F29" s="83"/>
      <c r="G29" s="83"/>
      <c r="H29" s="83"/>
      <c r="I29" s="83"/>
      <c r="J29" s="83"/>
      <c r="K29" s="83"/>
      <c r="L29" s="54"/>
      <c r="M29" s="54"/>
      <c r="Q29" s="55"/>
    </row>
    <row r="30" spans="2:17" s="51" customFormat="1" ht="33.75" customHeight="1">
      <c r="C30" s="97" t="s">
        <v>43</v>
      </c>
      <c r="D30" s="93">
        <v>500000</v>
      </c>
      <c r="E30" s="94"/>
      <c r="F30" s="65" t="s">
        <v>448</v>
      </c>
      <c r="G30" s="84"/>
      <c r="H30" s="84"/>
      <c r="I30" s="84"/>
      <c r="J30" s="84"/>
      <c r="K30" s="84"/>
      <c r="L30" s="54"/>
      <c r="M30" s="54"/>
      <c r="Q30" s="55"/>
    </row>
    <row r="31" spans="2:17" s="51" customFormat="1" ht="33.75" customHeight="1">
      <c r="C31" s="97" t="s">
        <v>343</v>
      </c>
      <c r="D31" s="93">
        <v>500000</v>
      </c>
      <c r="E31" s="87"/>
      <c r="F31" s="86" t="s">
        <v>449</v>
      </c>
      <c r="G31" s="84"/>
      <c r="H31" s="84"/>
      <c r="I31" s="84"/>
      <c r="J31" s="84"/>
      <c r="K31" s="84"/>
      <c r="L31" s="54"/>
      <c r="M31" s="54"/>
      <c r="O31" s="60"/>
      <c r="Q31" s="55"/>
    </row>
    <row r="32" spans="2:17" ht="33.75" customHeight="1">
      <c r="C32" s="65"/>
      <c r="D32" s="36"/>
      <c r="M32" s="51"/>
      <c r="N32" s="51"/>
      <c r="O32" s="55"/>
    </row>
    <row r="33" spans="1:17" s="51" customFormat="1" ht="33.75" customHeight="1" thickBot="1">
      <c r="C33" s="91" t="s">
        <v>447</v>
      </c>
      <c r="D33" s="90" t="s">
        <v>116</v>
      </c>
      <c r="E33" s="82"/>
      <c r="F33" s="83"/>
      <c r="G33" s="83"/>
      <c r="H33" s="83"/>
      <c r="I33" s="83"/>
      <c r="J33" s="83"/>
      <c r="K33" s="83"/>
      <c r="L33" s="54"/>
      <c r="M33" s="54"/>
      <c r="Q33" s="55"/>
    </row>
    <row r="34" spans="1:17" s="51" customFormat="1" ht="33.75" customHeight="1">
      <c r="C34" s="97" t="s">
        <v>43</v>
      </c>
      <c r="D34" s="93">
        <v>800000</v>
      </c>
      <c r="E34" s="94"/>
      <c r="F34" s="65" t="s">
        <v>450</v>
      </c>
      <c r="G34" s="84"/>
      <c r="H34" s="84"/>
      <c r="I34" s="84"/>
      <c r="J34" s="84"/>
      <c r="K34" s="84"/>
      <c r="L34" s="54"/>
      <c r="M34" s="54"/>
      <c r="Q34" s="55"/>
    </row>
    <row r="35" spans="1:17" s="51" customFormat="1" ht="33.75" customHeight="1">
      <c r="C35" s="97" t="s">
        <v>343</v>
      </c>
      <c r="D35" s="93">
        <v>800000</v>
      </c>
      <c r="E35" s="87"/>
      <c r="F35" s="196" t="s">
        <v>451</v>
      </c>
      <c r="G35" s="84"/>
      <c r="H35" s="84"/>
      <c r="I35" s="84"/>
      <c r="J35" s="84"/>
      <c r="K35" s="84"/>
      <c r="L35" s="54"/>
      <c r="M35" s="54"/>
      <c r="O35" s="60"/>
      <c r="Q35" s="55"/>
    </row>
    <row r="36" spans="1:17" ht="33.75" customHeight="1">
      <c r="C36" s="65"/>
      <c r="D36" s="36"/>
      <c r="F36" s="197" t="s">
        <v>493</v>
      </c>
      <c r="G36" s="197"/>
      <c r="H36" s="197"/>
      <c r="I36" s="197"/>
      <c r="J36" s="197"/>
      <c r="K36" s="197"/>
      <c r="L36" s="197"/>
      <c r="M36" s="51"/>
      <c r="N36" s="51"/>
      <c r="O36" s="55"/>
    </row>
    <row r="37" spans="1:17" ht="33.75" customHeight="1">
      <c r="C37" s="62"/>
      <c r="D37" s="36"/>
      <c r="M37" s="51"/>
      <c r="N37" s="51"/>
      <c r="O37" s="55"/>
    </row>
    <row r="38" spans="1:17" s="67" customFormat="1" ht="33.75" customHeight="1">
      <c r="A38" s="79"/>
      <c r="B38" s="79" t="s">
        <v>57</v>
      </c>
      <c r="C38" s="79"/>
      <c r="O38" s="68"/>
    </row>
    <row r="39" spans="1:17" s="67" customFormat="1" ht="33.75" customHeight="1">
      <c r="A39" s="79"/>
      <c r="B39" s="199">
        <v>1</v>
      </c>
      <c r="C39" s="79" t="s">
        <v>494</v>
      </c>
      <c r="K39" s="77"/>
      <c r="N39" s="68"/>
    </row>
    <row r="40" spans="1:17" s="67" customFormat="1" ht="33.75" customHeight="1">
      <c r="A40" s="79"/>
      <c r="B40" s="199">
        <v>2</v>
      </c>
      <c r="C40" s="79" t="s">
        <v>495</v>
      </c>
      <c r="K40" s="77"/>
      <c r="N40" s="68"/>
    </row>
    <row r="41" spans="1:17" s="67" customFormat="1" ht="33.75" customHeight="1">
      <c r="A41" s="79"/>
      <c r="B41" s="199">
        <v>3</v>
      </c>
      <c r="C41" s="79" t="s">
        <v>647</v>
      </c>
      <c r="K41" s="77"/>
      <c r="N41" s="68"/>
    </row>
    <row r="42" spans="1:17" s="67" customFormat="1" ht="33.75" customHeight="1">
      <c r="A42" s="79"/>
      <c r="B42" s="199">
        <v>4</v>
      </c>
      <c r="C42" s="79" t="s">
        <v>649</v>
      </c>
      <c r="N42" s="68"/>
    </row>
    <row r="43" spans="1:17" s="67" customFormat="1" ht="33.75" customHeight="1">
      <c r="A43" s="79"/>
      <c r="B43" s="199">
        <v>5</v>
      </c>
      <c r="C43" s="79" t="s">
        <v>651</v>
      </c>
      <c r="N43" s="68"/>
    </row>
    <row r="44" spans="1:17" s="67" customFormat="1" ht="33.75" customHeight="1">
      <c r="A44" s="79"/>
      <c r="B44" s="199">
        <v>6</v>
      </c>
      <c r="C44" s="79" t="s">
        <v>652</v>
      </c>
      <c r="N44" s="68"/>
    </row>
    <row r="45" spans="1:17" s="67" customFormat="1" ht="33.75" customHeight="1">
      <c r="B45" s="37"/>
      <c r="O45" s="68"/>
    </row>
    <row r="46" spans="1:17" s="67" customFormat="1">
      <c r="B46" s="37"/>
      <c r="O46" s="68"/>
    </row>
    <row r="47" spans="1:17" s="67" customFormat="1" ht="19.5" customHeight="1">
      <c r="B47" s="37"/>
      <c r="O47" s="68"/>
    </row>
    <row r="48" spans="1:17" s="78" customFormat="1" ht="21.75" customHeight="1">
      <c r="A48" s="36"/>
    </row>
    <row r="49" spans="3:3" s="78" customFormat="1" ht="24.75" customHeight="1">
      <c r="C49" s="79"/>
    </row>
    <row r="50" spans="3:3" s="78" customFormat="1" ht="24.75" customHeight="1"/>
    <row r="51" spans="3:3" s="78" customFormat="1" ht="24.75" customHeight="1"/>
    <row r="52" spans="3:3" s="78" customFormat="1" ht="24.75" customHeight="1"/>
    <row r="53" spans="3:3" s="78" customFormat="1" ht="24.75" customHeight="1"/>
    <row r="54" spans="3:3" s="78" customFormat="1" ht="24.75" customHeight="1"/>
    <row r="55" spans="3:3" s="78" customFormat="1" ht="24.75" customHeight="1"/>
    <row r="56" spans="3:3" s="78" customFormat="1" ht="24.75" customHeight="1"/>
    <row r="57" spans="3:3" s="78" customFormat="1" ht="24.75" customHeight="1"/>
    <row r="58" spans="3:3" s="78" customFormat="1" ht="30.75" customHeight="1"/>
    <row r="59" spans="3:3" s="78" customFormat="1" ht="24.75" customHeight="1"/>
    <row r="60" spans="3:3" s="78" customFormat="1" ht="24.75" customHeight="1"/>
    <row r="61" spans="3:3" s="78" customFormat="1" ht="24.75" customHeight="1"/>
    <row r="62" spans="3:3" s="78" customFormat="1" ht="24.75" customHeight="1"/>
    <row r="63" spans="3:3" s="78" customFormat="1" ht="24.75" customHeight="1"/>
    <row r="64" spans="3:3" s="78" customFormat="1" ht="24.75" customHeight="1"/>
    <row r="65" s="78" customFormat="1" ht="24.75" customHeight="1"/>
    <row r="66" s="78" customFormat="1" ht="24.75" customHeight="1"/>
    <row r="67" s="78" customFormat="1" ht="25.15" customHeight="1"/>
    <row r="68" s="78" customFormat="1" ht="24.75" customHeight="1"/>
    <row r="69" s="78" customFormat="1" ht="24.75" customHeight="1"/>
    <row r="70" s="78" customFormat="1" ht="24.75" customHeight="1"/>
    <row r="71" s="78" customFormat="1" ht="24.75" customHeight="1"/>
    <row r="72" s="78" customFormat="1" ht="13.5"/>
    <row r="73" s="78" customFormat="1" ht="13.5"/>
    <row r="74" s="78" customFormat="1" ht="18.75" customHeight="1"/>
    <row r="75" ht="18.75" customHeight="1"/>
    <row r="76" ht="18.75" customHeight="1"/>
  </sheetData>
  <sheetProtection password="CC32" sheet="1" objects="1" scenarios="1"/>
  <phoneticPr fontId="3"/>
  <pageMargins left="0.51181102362204722" right="0.39370078740157483" top="0.65" bottom="0.66" header="0.38" footer="0.36"/>
  <pageSetup paperSize="9" scale="39" orientation="portrait" r:id="rId1"/>
  <headerFooter alignWithMargins="0">
    <oddFooter>&amp;L&amp;22SuperStream Inc.</oddFooter>
  </headerFooter>
</worksheet>
</file>

<file path=xl/worksheets/sheet6.xml><?xml version="1.0" encoding="utf-8"?>
<worksheet xmlns="http://schemas.openxmlformats.org/spreadsheetml/2006/main" xmlns:r="http://schemas.openxmlformats.org/officeDocument/2006/relationships">
  <sheetPr>
    <pageSetUpPr fitToPage="1"/>
  </sheetPr>
  <dimension ref="B1:S46"/>
  <sheetViews>
    <sheetView showGridLines="0" zoomScale="50" zoomScaleNormal="50" zoomScaleSheetLayoutView="50" zoomScalePageLayoutView="30" workbookViewId="0"/>
  </sheetViews>
  <sheetFormatPr defaultRowHeight="24"/>
  <cols>
    <col min="1" max="1" width="9" style="105"/>
    <col min="2" max="2" width="3.375" style="105" customWidth="1"/>
    <col min="3" max="3" width="7.75" style="106" customWidth="1"/>
    <col min="4" max="4" width="40.5" style="106" customWidth="1"/>
    <col min="5" max="5" width="9.5" style="107" customWidth="1"/>
    <col min="6" max="6" width="14.375" style="105" customWidth="1"/>
    <col min="7" max="8" width="20.875" style="105" customWidth="1"/>
    <col min="9" max="9" width="9.375" style="105" customWidth="1"/>
    <col min="10" max="10" width="14.375" style="105" customWidth="1"/>
    <col min="11" max="12" width="20.875" style="105" customWidth="1"/>
    <col min="13" max="13" width="19.125" style="105" customWidth="1"/>
    <col min="14" max="14" width="49.75" style="105" customWidth="1"/>
    <col min="15" max="15" width="6" style="105" customWidth="1"/>
    <col min="16" max="17" width="19.5" style="105" customWidth="1"/>
    <col min="18" max="18" width="9" style="105"/>
    <col min="19" max="19" width="12.25" style="39" customWidth="1"/>
    <col min="20" max="16384" width="9" style="105"/>
  </cols>
  <sheetData>
    <row r="1" spans="2:19" ht="57" customHeight="1">
      <c r="M1" s="263" t="s">
        <v>212</v>
      </c>
      <c r="N1" s="195"/>
    </row>
    <row r="2" spans="2:19" s="110" customFormat="1" ht="60.75" customHeight="1">
      <c r="B2" s="110" t="s">
        <v>468</v>
      </c>
      <c r="C2" s="108"/>
      <c r="D2" s="108"/>
      <c r="E2" s="109"/>
      <c r="M2" s="264" t="str">
        <f>'CORE '!N4</f>
        <v>2016年5月19日付</v>
      </c>
      <c r="N2" s="127"/>
      <c r="O2" s="111"/>
      <c r="S2" s="43"/>
    </row>
    <row r="3" spans="2:19" s="110" customFormat="1" ht="30" customHeight="1">
      <c r="B3" s="112"/>
      <c r="C3" s="108"/>
      <c r="D3" s="108"/>
      <c r="E3" s="109"/>
      <c r="M3" s="111"/>
      <c r="N3" s="111"/>
      <c r="O3" s="111"/>
      <c r="S3" s="43"/>
    </row>
    <row r="4" spans="2:19" s="110" customFormat="1" ht="30" customHeight="1">
      <c r="B4" s="112"/>
      <c r="C4" s="108"/>
      <c r="D4" s="108"/>
      <c r="E4" s="109"/>
      <c r="M4" s="111"/>
      <c r="N4" s="111"/>
      <c r="O4" s="111"/>
      <c r="S4" s="43"/>
    </row>
    <row r="5" spans="2:19" s="210" customFormat="1" ht="30" customHeight="1">
      <c r="C5" s="285" t="s">
        <v>341</v>
      </c>
      <c r="D5" s="212"/>
      <c r="E5" s="213"/>
      <c r="F5" s="213"/>
      <c r="G5" s="214"/>
      <c r="H5" s="214"/>
      <c r="I5" s="213"/>
      <c r="J5" s="213"/>
      <c r="K5" s="214"/>
      <c r="L5" s="214"/>
      <c r="M5" s="208"/>
      <c r="N5" s="209"/>
      <c r="O5" s="34"/>
      <c r="S5" s="211"/>
    </row>
    <row r="6" spans="2:19" s="1" customFormat="1" ht="42.75" customHeight="1">
      <c r="C6" s="503" t="s">
        <v>319</v>
      </c>
      <c r="D6" s="504"/>
      <c r="E6" s="504"/>
      <c r="F6" s="504"/>
      <c r="G6" s="504"/>
      <c r="H6" s="504"/>
      <c r="I6" s="505"/>
      <c r="J6" s="503" t="s">
        <v>320</v>
      </c>
      <c r="K6" s="505"/>
      <c r="L6" s="503" t="s">
        <v>340</v>
      </c>
      <c r="M6" s="505"/>
      <c r="S6" s="217"/>
    </row>
    <row r="7" spans="2:19" s="2" customFormat="1" ht="38.1" customHeight="1">
      <c r="C7" s="218" t="s">
        <v>342</v>
      </c>
      <c r="D7" s="219"/>
      <c r="E7" s="220"/>
      <c r="F7" s="6"/>
      <c r="G7" s="6"/>
      <c r="H7" s="6"/>
      <c r="I7" s="6"/>
      <c r="J7" s="221" t="s">
        <v>332</v>
      </c>
      <c r="K7" s="222"/>
      <c r="L7" s="223"/>
      <c r="M7" s="224">
        <v>1800000</v>
      </c>
      <c r="S7" s="99"/>
    </row>
    <row r="8" spans="2:19" s="2" customFormat="1" ht="38.1" customHeight="1">
      <c r="C8" s="225"/>
      <c r="D8" s="19"/>
      <c r="E8" s="12"/>
      <c r="J8" s="226" t="s">
        <v>333</v>
      </c>
      <c r="K8" s="227"/>
      <c r="L8" s="228"/>
      <c r="M8" s="229">
        <v>2000000</v>
      </c>
      <c r="S8" s="99"/>
    </row>
    <row r="9" spans="2:19" s="2" customFormat="1" ht="38.1" customHeight="1">
      <c r="C9" s="225"/>
      <c r="D9" s="19"/>
      <c r="E9" s="12"/>
      <c r="J9" s="226" t="s">
        <v>334</v>
      </c>
      <c r="K9" s="227"/>
      <c r="L9" s="228"/>
      <c r="M9" s="229">
        <v>2500000</v>
      </c>
      <c r="S9" s="99"/>
    </row>
    <row r="10" spans="2:19" s="2" customFormat="1" ht="38.1" customHeight="1">
      <c r="C10" s="225"/>
      <c r="D10" s="19"/>
      <c r="E10" s="12"/>
      <c r="J10" s="226" t="s">
        <v>335</v>
      </c>
      <c r="K10" s="227"/>
      <c r="L10" s="228"/>
      <c r="M10" s="229">
        <v>3000000</v>
      </c>
      <c r="S10" s="99"/>
    </row>
    <row r="11" spans="2:19" s="2" customFormat="1" ht="38.1" customHeight="1">
      <c r="C11" s="225"/>
      <c r="D11" s="19"/>
      <c r="E11" s="12"/>
      <c r="J11" s="226" t="s">
        <v>336</v>
      </c>
      <c r="K11" s="227"/>
      <c r="L11" s="228"/>
      <c r="M11" s="229">
        <v>3500000</v>
      </c>
      <c r="S11" s="99"/>
    </row>
    <row r="12" spans="2:19" s="2" customFormat="1" ht="38.1" customHeight="1">
      <c r="C12" s="225"/>
      <c r="D12" s="19"/>
      <c r="E12" s="12"/>
      <c r="J12" s="226" t="s">
        <v>337</v>
      </c>
      <c r="K12" s="227"/>
      <c r="L12" s="228"/>
      <c r="M12" s="229">
        <v>100000</v>
      </c>
      <c r="S12" s="99"/>
    </row>
    <row r="13" spans="2:19" s="2" customFormat="1" ht="38.1" customHeight="1">
      <c r="C13" s="230"/>
      <c r="D13" s="35"/>
      <c r="E13" s="231"/>
      <c r="F13" s="8"/>
      <c r="G13" s="8"/>
      <c r="H13" s="8"/>
      <c r="I13" s="8"/>
      <c r="J13" s="232" t="s">
        <v>338</v>
      </c>
      <c r="K13" s="233"/>
      <c r="L13" s="234"/>
      <c r="M13" s="235">
        <v>6000000</v>
      </c>
      <c r="S13" s="99"/>
    </row>
    <row r="14" spans="2:19" s="1" customFormat="1" ht="27.75" customHeight="1">
      <c r="C14" s="150"/>
      <c r="D14" s="150"/>
      <c r="E14" s="236"/>
      <c r="S14" s="217"/>
    </row>
    <row r="15" spans="2:19" s="20" customFormat="1" ht="30" customHeight="1">
      <c r="C15" s="285" t="s">
        <v>469</v>
      </c>
      <c r="D15" s="212"/>
      <c r="E15" s="213"/>
      <c r="F15" s="213"/>
      <c r="G15" s="214"/>
      <c r="H15" s="214"/>
      <c r="I15" s="213"/>
      <c r="J15" s="213"/>
      <c r="K15" s="214"/>
      <c r="L15" s="214"/>
      <c r="M15" s="81"/>
      <c r="O15" s="34"/>
      <c r="S15" s="84"/>
    </row>
    <row r="16" spans="2:19" s="1" customFormat="1" ht="42.75" customHeight="1">
      <c r="C16" s="503" t="s">
        <v>319</v>
      </c>
      <c r="D16" s="504"/>
      <c r="E16" s="504"/>
      <c r="F16" s="504"/>
      <c r="G16" s="504"/>
      <c r="H16" s="504"/>
      <c r="I16" s="505"/>
      <c r="J16" s="503" t="s">
        <v>320</v>
      </c>
      <c r="K16" s="505"/>
      <c r="L16" s="503" t="s">
        <v>340</v>
      </c>
      <c r="M16" s="505"/>
      <c r="S16" s="217"/>
    </row>
    <row r="17" spans="3:19" s="2" customFormat="1" ht="38.1" customHeight="1">
      <c r="C17" s="237" t="s">
        <v>321</v>
      </c>
      <c r="D17" s="238"/>
      <c r="E17" s="207"/>
      <c r="F17" s="3"/>
      <c r="G17" s="3"/>
      <c r="H17" s="3"/>
      <c r="I17" s="4"/>
      <c r="J17" s="7" t="s">
        <v>322</v>
      </c>
      <c r="K17" s="4"/>
      <c r="L17" s="7"/>
      <c r="M17" s="239">
        <v>50000</v>
      </c>
      <c r="S17" s="99"/>
    </row>
    <row r="18" spans="3:19" s="2" customFormat="1" ht="38.1" customHeight="1">
      <c r="C18" s="237" t="s">
        <v>323</v>
      </c>
      <c r="D18" s="238"/>
      <c r="E18" s="207"/>
      <c r="F18" s="3"/>
      <c r="G18" s="3"/>
      <c r="H18" s="3"/>
      <c r="I18" s="4"/>
      <c r="J18" s="7" t="s">
        <v>322</v>
      </c>
      <c r="K18" s="4"/>
      <c r="L18" s="7"/>
      <c r="M18" s="239">
        <v>50000</v>
      </c>
      <c r="S18" s="99"/>
    </row>
    <row r="19" spans="3:19" s="2" customFormat="1" ht="38.1" customHeight="1">
      <c r="C19" s="237" t="s">
        <v>324</v>
      </c>
      <c r="D19" s="238"/>
      <c r="E19" s="207"/>
      <c r="F19" s="3"/>
      <c r="G19" s="3"/>
      <c r="H19" s="3"/>
      <c r="I19" s="4"/>
      <c r="J19" s="7" t="s">
        <v>325</v>
      </c>
      <c r="K19" s="4"/>
      <c r="L19" s="7"/>
      <c r="M19" s="239">
        <v>50000</v>
      </c>
      <c r="S19" s="99"/>
    </row>
    <row r="20" spans="3:19" s="2" customFormat="1" ht="38.1" customHeight="1">
      <c r="C20" s="237" t="s">
        <v>326</v>
      </c>
      <c r="D20" s="238"/>
      <c r="E20" s="207"/>
      <c r="F20" s="3"/>
      <c r="G20" s="3"/>
      <c r="H20" s="3"/>
      <c r="I20" s="4"/>
      <c r="J20" s="7" t="s">
        <v>325</v>
      </c>
      <c r="K20" s="4"/>
      <c r="L20" s="7"/>
      <c r="M20" s="239">
        <v>100000</v>
      </c>
      <c r="S20" s="99"/>
    </row>
    <row r="21" spans="3:19" s="2" customFormat="1" ht="38.1" customHeight="1">
      <c r="C21" s="240" t="s">
        <v>327</v>
      </c>
      <c r="D21" s="241"/>
      <c r="E21" s="242"/>
      <c r="F21" s="223"/>
      <c r="G21" s="223"/>
      <c r="H21" s="223"/>
      <c r="I21" s="222"/>
      <c r="J21" s="221" t="s">
        <v>322</v>
      </c>
      <c r="K21" s="222"/>
      <c r="L21" s="221"/>
      <c r="M21" s="224">
        <v>180000</v>
      </c>
      <c r="S21" s="99"/>
    </row>
    <row r="22" spans="3:19" s="2" customFormat="1" ht="38.1" customHeight="1">
      <c r="C22" s="225" t="s">
        <v>465</v>
      </c>
      <c r="D22" s="19"/>
      <c r="E22" s="12"/>
      <c r="I22" s="206"/>
      <c r="J22" s="5" t="s">
        <v>322</v>
      </c>
      <c r="K22" s="206"/>
      <c r="L22" s="5"/>
      <c r="M22" s="243">
        <v>120000</v>
      </c>
      <c r="S22" s="99"/>
    </row>
    <row r="23" spans="3:19" s="2" customFormat="1" ht="38.1" customHeight="1">
      <c r="C23" s="237" t="s">
        <v>328</v>
      </c>
      <c r="D23" s="238"/>
      <c r="E23" s="207"/>
      <c r="F23" s="3"/>
      <c r="G23" s="3"/>
      <c r="H23" s="3"/>
      <c r="I23" s="4"/>
      <c r="J23" s="7" t="s">
        <v>325</v>
      </c>
      <c r="K23" s="4"/>
      <c r="L23" s="7"/>
      <c r="M23" s="239">
        <v>700000</v>
      </c>
      <c r="S23" s="99"/>
    </row>
    <row r="24" spans="3:19" s="2" customFormat="1" ht="38.1" customHeight="1">
      <c r="C24" s="240" t="s">
        <v>555</v>
      </c>
      <c r="D24" s="241"/>
      <c r="E24" s="242"/>
      <c r="F24" s="223"/>
      <c r="G24" s="223"/>
      <c r="H24" s="223"/>
      <c r="I24" s="222"/>
      <c r="J24" s="221" t="s">
        <v>325</v>
      </c>
      <c r="K24" s="222"/>
      <c r="L24" s="221"/>
      <c r="M24" s="336">
        <v>200000</v>
      </c>
      <c r="S24" s="99"/>
    </row>
    <row r="25" spans="3:19" s="2" customFormat="1" ht="38.1" customHeight="1">
      <c r="C25" s="337" t="s">
        <v>556</v>
      </c>
      <c r="D25" s="338"/>
      <c r="E25" s="339"/>
      <c r="F25" s="228"/>
      <c r="G25" s="228"/>
      <c r="H25" s="228"/>
      <c r="I25" s="227"/>
      <c r="J25" s="226" t="s">
        <v>557</v>
      </c>
      <c r="K25" s="227"/>
      <c r="L25" s="226"/>
      <c r="M25" s="229">
        <v>100000</v>
      </c>
      <c r="S25" s="99"/>
    </row>
    <row r="26" spans="3:19" s="2" customFormat="1" ht="38.1" customHeight="1">
      <c r="C26" s="225" t="s">
        <v>466</v>
      </c>
      <c r="D26" s="19"/>
      <c r="E26" s="12"/>
      <c r="I26" s="206"/>
      <c r="J26" s="5" t="s">
        <v>325</v>
      </c>
      <c r="K26" s="206"/>
      <c r="L26" s="5"/>
      <c r="M26" s="243">
        <v>100000</v>
      </c>
      <c r="S26" s="99"/>
    </row>
    <row r="27" spans="3:19" s="2" customFormat="1" ht="38.1" customHeight="1">
      <c r="C27" s="237" t="s">
        <v>329</v>
      </c>
      <c r="D27" s="238"/>
      <c r="E27" s="207"/>
      <c r="F27" s="3"/>
      <c r="G27" s="3"/>
      <c r="H27" s="3"/>
      <c r="I27" s="4"/>
      <c r="J27" s="7" t="s">
        <v>325</v>
      </c>
      <c r="K27" s="4"/>
      <c r="L27" s="7"/>
      <c r="M27" s="239">
        <v>500000</v>
      </c>
      <c r="S27" s="99"/>
    </row>
    <row r="28" spans="3:19" s="2" customFormat="1" ht="38.1" customHeight="1">
      <c r="C28" s="237" t="s">
        <v>330</v>
      </c>
      <c r="D28" s="238"/>
      <c r="E28" s="207"/>
      <c r="F28" s="3"/>
      <c r="G28" s="3"/>
      <c r="H28" s="3"/>
      <c r="I28" s="4"/>
      <c r="J28" s="7" t="s">
        <v>325</v>
      </c>
      <c r="K28" s="4"/>
      <c r="L28" s="7"/>
      <c r="M28" s="239">
        <v>100000</v>
      </c>
      <c r="S28" s="99"/>
    </row>
    <row r="29" spans="3:19" s="2" customFormat="1" ht="38.1" customHeight="1">
      <c r="C29" s="225" t="s">
        <v>331</v>
      </c>
      <c r="D29" s="19"/>
      <c r="E29" s="12"/>
      <c r="I29" s="206"/>
      <c r="J29" s="221" t="s">
        <v>332</v>
      </c>
      <c r="K29" s="222"/>
      <c r="L29" s="223"/>
      <c r="M29" s="224">
        <v>1080000</v>
      </c>
      <c r="S29" s="99"/>
    </row>
    <row r="30" spans="3:19" s="2" customFormat="1" ht="38.1" customHeight="1">
      <c r="C30" s="225"/>
      <c r="D30" s="19"/>
      <c r="E30" s="12"/>
      <c r="I30" s="206"/>
      <c r="J30" s="226" t="s">
        <v>333</v>
      </c>
      <c r="K30" s="227"/>
      <c r="L30" s="228"/>
      <c r="M30" s="229">
        <v>1200000</v>
      </c>
      <c r="S30" s="99"/>
    </row>
    <row r="31" spans="3:19" s="2" customFormat="1" ht="38.1" customHeight="1">
      <c r="C31" s="225"/>
      <c r="D31" s="19"/>
      <c r="E31" s="12"/>
      <c r="I31" s="206"/>
      <c r="J31" s="226" t="s">
        <v>334</v>
      </c>
      <c r="K31" s="227"/>
      <c r="L31" s="228"/>
      <c r="M31" s="229">
        <v>1500000</v>
      </c>
      <c r="S31" s="99"/>
    </row>
    <row r="32" spans="3:19" s="2" customFormat="1" ht="38.1" customHeight="1">
      <c r="C32" s="225"/>
      <c r="D32" s="19"/>
      <c r="E32" s="12"/>
      <c r="I32" s="206"/>
      <c r="J32" s="226" t="s">
        <v>335</v>
      </c>
      <c r="K32" s="227"/>
      <c r="L32" s="228"/>
      <c r="M32" s="229">
        <v>1800000</v>
      </c>
      <c r="S32" s="99"/>
    </row>
    <row r="33" spans="2:19" s="2" customFormat="1" ht="38.1" customHeight="1">
      <c r="C33" s="225"/>
      <c r="D33" s="19"/>
      <c r="E33" s="12"/>
      <c r="I33" s="206"/>
      <c r="J33" s="226" t="s">
        <v>336</v>
      </c>
      <c r="K33" s="227"/>
      <c r="L33" s="228"/>
      <c r="M33" s="229">
        <v>2100000</v>
      </c>
      <c r="S33" s="99"/>
    </row>
    <row r="34" spans="2:19" s="2" customFormat="1" ht="38.1" customHeight="1">
      <c r="C34" s="225"/>
      <c r="D34" s="19"/>
      <c r="E34" s="12"/>
      <c r="I34" s="206"/>
      <c r="J34" s="226" t="s">
        <v>337</v>
      </c>
      <c r="K34" s="227"/>
      <c r="L34" s="228"/>
      <c r="M34" s="229">
        <v>60000</v>
      </c>
      <c r="S34" s="99"/>
    </row>
    <row r="35" spans="2:19" s="2" customFormat="1" ht="38.1" customHeight="1">
      <c r="C35" s="225"/>
      <c r="D35" s="19"/>
      <c r="E35" s="12"/>
      <c r="I35" s="206"/>
      <c r="J35" s="232" t="s">
        <v>338</v>
      </c>
      <c r="K35" s="233"/>
      <c r="L35" s="234"/>
      <c r="M35" s="235">
        <v>3600000</v>
      </c>
      <c r="S35" s="99"/>
    </row>
    <row r="36" spans="2:19" s="2" customFormat="1" ht="38.1" customHeight="1">
      <c r="C36" s="237" t="s">
        <v>339</v>
      </c>
      <c r="D36" s="238"/>
      <c r="E36" s="207"/>
      <c r="F36" s="3"/>
      <c r="G36" s="3"/>
      <c r="H36" s="3"/>
      <c r="I36" s="4"/>
      <c r="J36" s="7" t="s">
        <v>325</v>
      </c>
      <c r="K36" s="4"/>
      <c r="L36" s="7"/>
      <c r="M36" s="239">
        <v>180000</v>
      </c>
      <c r="S36" s="99"/>
    </row>
    <row r="37" spans="2:19" s="147" customFormat="1" ht="18" customHeight="1">
      <c r="C37" s="19"/>
      <c r="D37" s="19"/>
      <c r="E37" s="19"/>
      <c r="F37" s="2"/>
      <c r="G37" s="19"/>
      <c r="H37" s="19"/>
      <c r="I37" s="19"/>
      <c r="J37" s="19"/>
      <c r="K37" s="19"/>
      <c r="L37" s="19"/>
      <c r="M37" s="19"/>
      <c r="N37" s="19"/>
      <c r="O37" s="19"/>
      <c r="S37" s="55"/>
    </row>
    <row r="38" spans="2:19" ht="52.5" customHeight="1">
      <c r="B38" s="105" t="s">
        <v>467</v>
      </c>
      <c r="C38" s="216" t="s">
        <v>363</v>
      </c>
      <c r="D38" s="501" t="s">
        <v>364</v>
      </c>
      <c r="E38" s="501"/>
      <c r="F38" s="501"/>
      <c r="G38" s="501"/>
      <c r="H38" s="501"/>
      <c r="I38" s="501"/>
      <c r="J38" s="501"/>
      <c r="K38" s="501"/>
      <c r="L38" s="501"/>
      <c r="M38" s="501"/>
    </row>
    <row r="39" spans="2:19" ht="157.5" customHeight="1">
      <c r="C39" s="215" t="s">
        <v>362</v>
      </c>
      <c r="D39" s="502" t="s">
        <v>646</v>
      </c>
      <c r="E39" s="502"/>
      <c r="F39" s="502"/>
      <c r="G39" s="502"/>
      <c r="H39" s="502"/>
      <c r="I39" s="502"/>
      <c r="J39" s="502"/>
      <c r="K39" s="502"/>
      <c r="L39" s="502"/>
      <c r="M39" s="502"/>
    </row>
    <row r="40" spans="2:19" ht="30" customHeight="1">
      <c r="B40" s="65"/>
      <c r="E40" s="105"/>
    </row>
    <row r="41" spans="2:19" ht="26.1" customHeight="1">
      <c r="B41" s="65" t="s">
        <v>365</v>
      </c>
    </row>
    <row r="42" spans="2:19" ht="26.1" customHeight="1">
      <c r="B42" s="65" t="s">
        <v>452</v>
      </c>
    </row>
    <row r="43" spans="2:19" ht="26.1" customHeight="1">
      <c r="B43" s="65" t="s">
        <v>2</v>
      </c>
    </row>
    <row r="44" spans="2:19" ht="26.1" customHeight="1">
      <c r="B44" s="65" t="s">
        <v>653</v>
      </c>
    </row>
    <row r="45" spans="2:19" ht="26.1" customHeight="1">
      <c r="B45" s="65" t="s">
        <v>654</v>
      </c>
    </row>
    <row r="46" spans="2:19" ht="26.1" customHeight="1">
      <c r="B46" s="65" t="s">
        <v>318</v>
      </c>
    </row>
  </sheetData>
  <mergeCells count="8">
    <mergeCell ref="D38:M38"/>
    <mergeCell ref="D39:M39"/>
    <mergeCell ref="C6:I6"/>
    <mergeCell ref="J6:K6"/>
    <mergeCell ref="L6:M6"/>
    <mergeCell ref="C16:I16"/>
    <mergeCell ref="J16:K16"/>
    <mergeCell ref="L16:M16"/>
  </mergeCells>
  <phoneticPr fontId="3"/>
  <pageMargins left="0.51181102362204722" right="0.39370078740157483" top="0.65" bottom="0.66" header="0.38" footer="0.36"/>
  <pageSetup paperSize="9" scale="36" orientation="portrait" r:id="rId1"/>
  <headerFooter alignWithMargins="0">
    <oddFooter>&amp;L&amp;22SuperStream Inc.</oddFooter>
  </headerFooter>
  <rowBreaks count="1" manualBreakCount="1">
    <brk id="3" max="16383" man="1"/>
  </rowBreaks>
</worksheet>
</file>

<file path=xl/worksheets/sheet7.xml><?xml version="1.0" encoding="utf-8"?>
<worksheet xmlns="http://schemas.openxmlformats.org/spreadsheetml/2006/main" xmlns:r="http://schemas.openxmlformats.org/officeDocument/2006/relationships">
  <sheetPr>
    <pageSetUpPr fitToPage="1"/>
  </sheetPr>
  <dimension ref="A1:T50"/>
  <sheetViews>
    <sheetView showGridLines="0" zoomScale="50" zoomScaleNormal="50" zoomScaleSheetLayoutView="50" zoomScalePageLayoutView="30" workbookViewId="0"/>
  </sheetViews>
  <sheetFormatPr defaultRowHeight="24"/>
  <cols>
    <col min="1" max="1" width="6.375" style="105" customWidth="1"/>
    <col min="2" max="2" width="51.125" style="106" customWidth="1"/>
    <col min="3" max="3" width="15.875" style="106" bestFit="1" customWidth="1"/>
    <col min="4" max="4" width="22.625" style="107" customWidth="1"/>
    <col min="5" max="5" width="23.375" style="105" bestFit="1" customWidth="1"/>
    <col min="6" max="6" width="21.125" style="105" bestFit="1" customWidth="1"/>
    <col min="7" max="7" width="15.875" style="105" bestFit="1" customWidth="1"/>
    <col min="8" max="8" width="22.625" style="105" bestFit="1" customWidth="1"/>
    <col min="9" max="9" width="17.375" style="105" bestFit="1" customWidth="1"/>
    <col min="10" max="10" width="15.125" style="105" bestFit="1" customWidth="1"/>
    <col min="11" max="11" width="106.625" style="105" customWidth="1"/>
    <col min="12" max="12" width="19.125" style="105" customWidth="1"/>
    <col min="13" max="13" width="49.75" style="105" customWidth="1"/>
    <col min="14" max="14" width="19.5" style="105" customWidth="1"/>
    <col min="15" max="15" width="9" style="105"/>
    <col min="16" max="16" width="12.25" style="39" customWidth="1"/>
    <col min="17" max="16384" width="9" style="105"/>
  </cols>
  <sheetData>
    <row r="1" spans="1:20" ht="30">
      <c r="K1" s="263" t="s">
        <v>212</v>
      </c>
      <c r="M1" s="195"/>
    </row>
    <row r="2" spans="1:20" s="110" customFormat="1" ht="60.75" customHeight="1">
      <c r="A2" s="198" t="s">
        <v>380</v>
      </c>
      <c r="B2" s="108"/>
      <c r="C2" s="108"/>
      <c r="D2" s="109"/>
      <c r="K2" s="264" t="str">
        <f>'CORE '!N4</f>
        <v>2016年5月19日付</v>
      </c>
      <c r="L2" s="111"/>
      <c r="M2" s="127"/>
      <c r="P2" s="43"/>
    </row>
    <row r="3" spans="1:20" s="110" customFormat="1" ht="60.75" customHeight="1">
      <c r="A3" s="112"/>
      <c r="B3" s="108"/>
      <c r="C3" s="108"/>
      <c r="D3" s="109"/>
      <c r="J3" s="111"/>
      <c r="K3" s="111"/>
      <c r="L3" s="111"/>
      <c r="P3" s="43"/>
    </row>
    <row r="4" spans="1:20" ht="41.25" customHeight="1">
      <c r="B4" s="400" t="s">
        <v>381</v>
      </c>
      <c r="C4" s="200"/>
      <c r="D4" s="119"/>
      <c r="E4" s="120"/>
      <c r="F4" s="120"/>
      <c r="P4" s="105"/>
      <c r="T4" s="39"/>
    </row>
    <row r="5" spans="1:20" ht="18" customHeight="1">
      <c r="A5" s="1"/>
      <c r="B5" s="399"/>
      <c r="C5" s="352"/>
      <c r="D5" s="352"/>
      <c r="E5" s="353"/>
      <c r="F5" s="353"/>
      <c r="G5" s="353"/>
      <c r="H5" s="353"/>
      <c r="I5" s="353"/>
      <c r="J5" s="353"/>
      <c r="K5" s="150" t="s">
        <v>602</v>
      </c>
      <c r="P5" s="105"/>
      <c r="R5" s="39"/>
    </row>
    <row r="6" spans="1:20" ht="27.75" customHeight="1">
      <c r="A6" s="20"/>
      <c r="B6" s="515"/>
      <c r="C6" s="516" t="s">
        <v>618</v>
      </c>
      <c r="D6" s="516"/>
      <c r="E6" s="516"/>
      <c r="F6" s="516"/>
      <c r="G6" s="516" t="s">
        <v>619</v>
      </c>
      <c r="H6" s="516"/>
      <c r="I6" s="516"/>
      <c r="J6" s="516"/>
      <c r="K6" s="516" t="s">
        <v>620</v>
      </c>
      <c r="L6" s="508"/>
      <c r="M6" s="508"/>
      <c r="N6" s="34"/>
      <c r="P6" s="105"/>
      <c r="R6" s="39"/>
    </row>
    <row r="7" spans="1:20">
      <c r="A7" s="20"/>
      <c r="B7" s="515"/>
      <c r="C7" s="354" t="s">
        <v>621</v>
      </c>
      <c r="D7" s="354" t="s">
        <v>622</v>
      </c>
      <c r="E7" s="355" t="s">
        <v>623</v>
      </c>
      <c r="F7" s="355" t="s">
        <v>624</v>
      </c>
      <c r="G7" s="354" t="s">
        <v>625</v>
      </c>
      <c r="H7" s="354" t="s">
        <v>622</v>
      </c>
      <c r="I7" s="355" t="s">
        <v>623</v>
      </c>
      <c r="J7" s="355" t="s">
        <v>624</v>
      </c>
      <c r="K7" s="516"/>
      <c r="L7" s="508"/>
      <c r="M7" s="508"/>
      <c r="N7" s="34"/>
      <c r="P7" s="105"/>
      <c r="R7" s="39"/>
    </row>
    <row r="8" spans="1:20" ht="30" customHeight="1">
      <c r="A8" s="20"/>
      <c r="B8" s="517" t="s">
        <v>626</v>
      </c>
      <c r="C8" s="518"/>
      <c r="D8" s="518"/>
      <c r="E8" s="518"/>
      <c r="F8" s="518"/>
      <c r="G8" s="518"/>
      <c r="H8" s="518"/>
      <c r="I8" s="518"/>
      <c r="J8" s="518"/>
      <c r="K8" s="519"/>
      <c r="L8" s="507"/>
      <c r="M8" s="507"/>
      <c r="N8" s="34"/>
      <c r="P8" s="105"/>
      <c r="R8" s="39"/>
    </row>
    <row r="9" spans="1:20" ht="73.5" customHeight="1">
      <c r="A9" s="20"/>
      <c r="B9" s="356" t="s">
        <v>603</v>
      </c>
      <c r="C9" s="357">
        <v>1</v>
      </c>
      <c r="D9" s="357" t="s">
        <v>627</v>
      </c>
      <c r="E9" s="358">
        <v>8000000</v>
      </c>
      <c r="F9" s="358">
        <v>1200000</v>
      </c>
      <c r="G9" s="359">
        <v>1</v>
      </c>
      <c r="H9" s="360" t="s">
        <v>628</v>
      </c>
      <c r="I9" s="361">
        <v>300000</v>
      </c>
      <c r="J9" s="362">
        <v>45000</v>
      </c>
      <c r="K9" s="363" t="s">
        <v>629</v>
      </c>
      <c r="L9" s="506"/>
      <c r="M9" s="506"/>
      <c r="N9" s="34"/>
      <c r="P9" s="105"/>
      <c r="R9" s="39"/>
    </row>
    <row r="10" spans="1:20" ht="73.5" customHeight="1">
      <c r="A10" s="20"/>
      <c r="B10" s="364" t="s">
        <v>604</v>
      </c>
      <c r="C10" s="359">
        <v>1</v>
      </c>
      <c r="D10" s="365" t="s">
        <v>630</v>
      </c>
      <c r="E10" s="366">
        <v>12000000</v>
      </c>
      <c r="F10" s="366">
        <v>1800000</v>
      </c>
      <c r="G10" s="359">
        <v>1</v>
      </c>
      <c r="H10" s="360" t="s">
        <v>628</v>
      </c>
      <c r="I10" s="361">
        <v>300000</v>
      </c>
      <c r="J10" s="362">
        <v>45000</v>
      </c>
      <c r="K10" s="367" t="s">
        <v>631</v>
      </c>
      <c r="L10" s="506"/>
      <c r="M10" s="506"/>
      <c r="N10" s="34"/>
      <c r="P10" s="105"/>
      <c r="R10" s="39"/>
    </row>
    <row r="11" spans="1:20" ht="30" customHeight="1">
      <c r="A11" s="20"/>
      <c r="B11" s="517" t="s">
        <v>632</v>
      </c>
      <c r="C11" s="518"/>
      <c r="D11" s="518"/>
      <c r="E11" s="518"/>
      <c r="F11" s="518"/>
      <c r="G11" s="518"/>
      <c r="H11" s="518"/>
      <c r="I11" s="518"/>
      <c r="J11" s="518"/>
      <c r="K11" s="519"/>
      <c r="L11" s="506"/>
      <c r="M11" s="506"/>
      <c r="N11" s="34"/>
      <c r="P11" s="105"/>
      <c r="R11" s="39"/>
    </row>
    <row r="12" spans="1:20" ht="27.75" customHeight="1">
      <c r="A12" s="20"/>
      <c r="B12" s="368" t="s">
        <v>605</v>
      </c>
      <c r="C12" s="369">
        <v>1</v>
      </c>
      <c r="D12" s="370" t="s">
        <v>630</v>
      </c>
      <c r="E12" s="371">
        <v>3000000</v>
      </c>
      <c r="F12" s="371">
        <v>450000</v>
      </c>
      <c r="G12" s="370" t="s">
        <v>350</v>
      </c>
      <c r="H12" s="370" t="s">
        <v>350</v>
      </c>
      <c r="I12" s="372" t="s">
        <v>350</v>
      </c>
      <c r="J12" s="373" t="s">
        <v>350</v>
      </c>
      <c r="K12" s="374" t="s">
        <v>633</v>
      </c>
      <c r="L12" s="209"/>
      <c r="M12" s="209"/>
      <c r="N12" s="210"/>
      <c r="P12" s="105"/>
      <c r="R12" s="39"/>
    </row>
    <row r="13" spans="1:20" ht="27.75" customHeight="1">
      <c r="A13" s="20"/>
      <c r="B13" s="375" t="s">
        <v>606</v>
      </c>
      <c r="C13" s="376">
        <v>1</v>
      </c>
      <c r="D13" s="369" t="s">
        <v>630</v>
      </c>
      <c r="E13" s="377">
        <v>7000000</v>
      </c>
      <c r="F13" s="377">
        <v>1050000</v>
      </c>
      <c r="G13" s="378" t="s">
        <v>350</v>
      </c>
      <c r="H13" s="378" t="s">
        <v>350</v>
      </c>
      <c r="I13" s="379" t="s">
        <v>350</v>
      </c>
      <c r="J13" s="380" t="s">
        <v>350</v>
      </c>
      <c r="K13" s="374" t="s">
        <v>633</v>
      </c>
      <c r="L13" s="508"/>
      <c r="M13" s="508"/>
      <c r="N13" s="34"/>
      <c r="P13" s="105"/>
      <c r="R13" s="39"/>
    </row>
    <row r="14" spans="1:20" ht="50.25" customHeight="1">
      <c r="A14" s="20"/>
      <c r="B14" s="517" t="s">
        <v>634</v>
      </c>
      <c r="C14" s="518"/>
      <c r="D14" s="518"/>
      <c r="E14" s="518"/>
      <c r="F14" s="518"/>
      <c r="G14" s="518"/>
      <c r="H14" s="518"/>
      <c r="I14" s="518"/>
      <c r="J14" s="518"/>
      <c r="K14" s="519"/>
      <c r="L14" s="508"/>
      <c r="M14" s="508"/>
      <c r="N14" s="34"/>
      <c r="P14" s="105"/>
      <c r="R14" s="39"/>
    </row>
    <row r="15" spans="1:20">
      <c r="A15" s="20"/>
      <c r="B15" s="368" t="s">
        <v>607</v>
      </c>
      <c r="C15" s="370" t="s">
        <v>350</v>
      </c>
      <c r="D15" s="370" t="s">
        <v>350</v>
      </c>
      <c r="E15" s="371">
        <v>800000</v>
      </c>
      <c r="F15" s="371">
        <v>120000</v>
      </c>
      <c r="G15" s="370" t="s">
        <v>350</v>
      </c>
      <c r="H15" s="370" t="s">
        <v>350</v>
      </c>
      <c r="I15" s="372" t="s">
        <v>350</v>
      </c>
      <c r="J15" s="372" t="s">
        <v>350</v>
      </c>
      <c r="K15" s="381"/>
      <c r="L15" s="507"/>
      <c r="M15" s="507"/>
      <c r="N15" s="34"/>
      <c r="P15" s="105"/>
      <c r="R15" s="39"/>
    </row>
    <row r="16" spans="1:20" ht="81" customHeight="1">
      <c r="A16" s="20"/>
      <c r="B16" s="382" t="s">
        <v>608</v>
      </c>
      <c r="C16" s="365">
        <v>10</v>
      </c>
      <c r="D16" s="365" t="s">
        <v>635</v>
      </c>
      <c r="E16" s="383">
        <v>2000000</v>
      </c>
      <c r="F16" s="383">
        <v>300000</v>
      </c>
      <c r="G16" s="365">
        <v>5</v>
      </c>
      <c r="H16" s="365" t="s">
        <v>636</v>
      </c>
      <c r="I16" s="383">
        <v>500000</v>
      </c>
      <c r="J16" s="384">
        <v>75000</v>
      </c>
      <c r="K16" s="385" t="s">
        <v>609</v>
      </c>
      <c r="L16" s="506"/>
      <c r="M16" s="506"/>
      <c r="N16" s="34"/>
      <c r="P16" s="105"/>
      <c r="R16" s="39"/>
    </row>
    <row r="17" spans="1:18" ht="81" customHeight="1">
      <c r="A17" s="20"/>
      <c r="B17" s="382" t="s">
        <v>610</v>
      </c>
      <c r="C17" s="365">
        <v>10</v>
      </c>
      <c r="D17" s="365" t="s">
        <v>628</v>
      </c>
      <c r="E17" s="383">
        <v>1600000</v>
      </c>
      <c r="F17" s="383">
        <v>240000</v>
      </c>
      <c r="G17" s="365">
        <v>5</v>
      </c>
      <c r="H17" s="365" t="s">
        <v>628</v>
      </c>
      <c r="I17" s="383">
        <v>400000</v>
      </c>
      <c r="J17" s="384">
        <v>60000</v>
      </c>
      <c r="K17" s="386" t="s">
        <v>637</v>
      </c>
      <c r="L17" s="506"/>
      <c r="M17" s="506"/>
      <c r="N17" s="34"/>
      <c r="P17" s="105"/>
      <c r="R17" s="39"/>
    </row>
    <row r="18" spans="1:18" ht="81" customHeight="1">
      <c r="A18" s="20"/>
      <c r="B18" s="375" t="s">
        <v>611</v>
      </c>
      <c r="C18" s="378">
        <v>10</v>
      </c>
      <c r="D18" s="378" t="s">
        <v>628</v>
      </c>
      <c r="E18" s="377">
        <v>1000000</v>
      </c>
      <c r="F18" s="377">
        <v>150000</v>
      </c>
      <c r="G18" s="378">
        <v>1</v>
      </c>
      <c r="H18" s="378" t="s">
        <v>628</v>
      </c>
      <c r="I18" s="377">
        <v>40000</v>
      </c>
      <c r="J18" s="387">
        <v>6000</v>
      </c>
      <c r="K18" s="386" t="s">
        <v>637</v>
      </c>
      <c r="L18" s="507"/>
      <c r="M18" s="507"/>
      <c r="N18" s="34"/>
      <c r="P18" s="105"/>
      <c r="R18" s="39"/>
    </row>
    <row r="19" spans="1:18" ht="30" customHeight="1">
      <c r="A19" s="20"/>
      <c r="B19" s="517" t="s">
        <v>638</v>
      </c>
      <c r="C19" s="518"/>
      <c r="D19" s="518"/>
      <c r="E19" s="518"/>
      <c r="F19" s="518"/>
      <c r="G19" s="518"/>
      <c r="H19" s="518"/>
      <c r="I19" s="518"/>
      <c r="J19" s="518"/>
      <c r="K19" s="519"/>
      <c r="L19" s="506"/>
      <c r="M19" s="506"/>
      <c r="N19" s="34"/>
      <c r="P19" s="105"/>
      <c r="R19" s="39"/>
    </row>
    <row r="20" spans="1:18" ht="30" customHeight="1">
      <c r="A20" s="20"/>
      <c r="B20" s="368" t="s">
        <v>612</v>
      </c>
      <c r="C20" s="370">
        <v>5</v>
      </c>
      <c r="D20" s="370" t="s">
        <v>628</v>
      </c>
      <c r="E20" s="371">
        <v>600000</v>
      </c>
      <c r="F20" s="371">
        <v>90000</v>
      </c>
      <c r="G20" s="370">
        <v>1</v>
      </c>
      <c r="H20" s="370" t="s">
        <v>628</v>
      </c>
      <c r="I20" s="371">
        <v>60000</v>
      </c>
      <c r="J20" s="388">
        <v>9000</v>
      </c>
      <c r="K20" s="389"/>
      <c r="L20" s="506"/>
      <c r="M20" s="506"/>
      <c r="N20" s="34"/>
      <c r="P20" s="105"/>
      <c r="R20" s="39"/>
    </row>
    <row r="21" spans="1:18" ht="30" customHeight="1">
      <c r="A21" s="20"/>
      <c r="B21" s="382" t="s">
        <v>613</v>
      </c>
      <c r="C21" s="365">
        <v>5</v>
      </c>
      <c r="D21" s="365" t="s">
        <v>628</v>
      </c>
      <c r="E21" s="383">
        <v>950000</v>
      </c>
      <c r="F21" s="383">
        <v>142500</v>
      </c>
      <c r="G21" s="365">
        <v>1</v>
      </c>
      <c r="H21" s="365" t="s">
        <v>628</v>
      </c>
      <c r="I21" s="383">
        <v>95000</v>
      </c>
      <c r="J21" s="384">
        <v>14250</v>
      </c>
      <c r="K21" s="386"/>
      <c r="L21" s="506"/>
      <c r="M21" s="506"/>
      <c r="N21" s="34"/>
      <c r="P21" s="105"/>
      <c r="R21" s="39"/>
    </row>
    <row r="22" spans="1:18" ht="54" customHeight="1">
      <c r="A22" s="20"/>
      <c r="B22" s="375" t="s">
        <v>614</v>
      </c>
      <c r="C22" s="378">
        <v>1</v>
      </c>
      <c r="D22" s="378" t="s">
        <v>628</v>
      </c>
      <c r="E22" s="377">
        <v>480000</v>
      </c>
      <c r="F22" s="377">
        <v>72000</v>
      </c>
      <c r="G22" s="378">
        <v>1</v>
      </c>
      <c r="H22" s="378" t="s">
        <v>628</v>
      </c>
      <c r="I22" s="377">
        <v>80000</v>
      </c>
      <c r="J22" s="387">
        <v>12000</v>
      </c>
      <c r="K22" s="390" t="s">
        <v>639</v>
      </c>
      <c r="L22" s="506"/>
      <c r="M22" s="506"/>
      <c r="N22" s="34"/>
      <c r="P22" s="105"/>
      <c r="R22" s="39"/>
    </row>
    <row r="23" spans="1:18" ht="30" customHeight="1">
      <c r="A23" s="20"/>
      <c r="B23" s="517" t="s">
        <v>640</v>
      </c>
      <c r="C23" s="518"/>
      <c r="D23" s="518"/>
      <c r="E23" s="518"/>
      <c r="F23" s="518"/>
      <c r="G23" s="518"/>
      <c r="H23" s="518"/>
      <c r="I23" s="518"/>
      <c r="J23" s="518"/>
      <c r="K23" s="519"/>
      <c r="L23" s="507"/>
      <c r="M23" s="507"/>
      <c r="N23" s="34"/>
      <c r="P23" s="105"/>
      <c r="R23" s="39"/>
    </row>
    <row r="24" spans="1:18" ht="30" customHeight="1">
      <c r="A24" s="20"/>
      <c r="B24" s="391" t="s">
        <v>615</v>
      </c>
      <c r="C24" s="392">
        <v>10</v>
      </c>
      <c r="D24" s="392" t="s">
        <v>641</v>
      </c>
      <c r="E24" s="393">
        <v>2400000</v>
      </c>
      <c r="F24" s="393">
        <f>E24*15%</f>
        <v>360000</v>
      </c>
      <c r="G24" s="392">
        <v>5</v>
      </c>
      <c r="H24" s="392" t="s">
        <v>641</v>
      </c>
      <c r="I24" s="393">
        <v>600000</v>
      </c>
      <c r="J24" s="394">
        <f>I24*15%</f>
        <v>90000</v>
      </c>
      <c r="K24" s="381"/>
      <c r="L24" s="506"/>
      <c r="M24" s="506"/>
      <c r="N24" s="34"/>
      <c r="P24" s="105"/>
      <c r="R24" s="39"/>
    </row>
    <row r="25" spans="1:18" ht="30" customHeight="1">
      <c r="A25" s="20"/>
      <c r="B25" s="517" t="s">
        <v>642</v>
      </c>
      <c r="C25" s="518"/>
      <c r="D25" s="518"/>
      <c r="E25" s="518"/>
      <c r="F25" s="518"/>
      <c r="G25" s="518"/>
      <c r="H25" s="518"/>
      <c r="I25" s="518"/>
      <c r="J25" s="518"/>
      <c r="K25" s="519"/>
      <c r="L25" s="506"/>
      <c r="M25" s="506"/>
      <c r="N25" s="34"/>
      <c r="P25" s="105"/>
      <c r="R25" s="39"/>
    </row>
    <row r="26" spans="1:18" ht="54" customHeight="1">
      <c r="A26" s="20"/>
      <c r="B26" s="391" t="s">
        <v>616</v>
      </c>
      <c r="C26" s="357">
        <v>1</v>
      </c>
      <c r="D26" s="357" t="s">
        <v>627</v>
      </c>
      <c r="E26" s="393">
        <v>1000000</v>
      </c>
      <c r="F26" s="393">
        <f>E26*20%</f>
        <v>200000</v>
      </c>
      <c r="G26" s="392">
        <v>5</v>
      </c>
      <c r="H26" s="392" t="s">
        <v>641</v>
      </c>
      <c r="I26" s="393">
        <v>200000</v>
      </c>
      <c r="J26" s="394">
        <f>I26*20%</f>
        <v>40000</v>
      </c>
      <c r="K26" s="381" t="s">
        <v>643</v>
      </c>
      <c r="L26" s="506"/>
      <c r="M26" s="506"/>
      <c r="N26" s="34"/>
      <c r="P26" s="105"/>
      <c r="R26" s="39"/>
    </row>
    <row r="27" spans="1:18" ht="30" customHeight="1">
      <c r="A27" s="20"/>
      <c r="B27" s="517" t="s">
        <v>644</v>
      </c>
      <c r="C27" s="518"/>
      <c r="D27" s="518"/>
      <c r="E27" s="518"/>
      <c r="F27" s="518"/>
      <c r="G27" s="518"/>
      <c r="H27" s="518"/>
      <c r="I27" s="518"/>
      <c r="J27" s="518"/>
      <c r="K27" s="519"/>
      <c r="L27" s="507"/>
      <c r="M27" s="507"/>
      <c r="N27" s="34"/>
      <c r="P27" s="105"/>
      <c r="R27" s="39"/>
    </row>
    <row r="28" spans="1:18" ht="30" customHeight="1">
      <c r="A28" s="20"/>
      <c r="B28" s="395" t="s">
        <v>617</v>
      </c>
      <c r="C28" s="396" t="s">
        <v>350</v>
      </c>
      <c r="D28" s="396" t="s">
        <v>350</v>
      </c>
      <c r="E28" s="397">
        <v>2000000</v>
      </c>
      <c r="F28" s="396" t="s">
        <v>350</v>
      </c>
      <c r="G28" s="396" t="s">
        <v>350</v>
      </c>
      <c r="H28" s="396" t="s">
        <v>350</v>
      </c>
      <c r="I28" s="396" t="s">
        <v>350</v>
      </c>
      <c r="J28" s="396" t="s">
        <v>350</v>
      </c>
      <c r="K28" s="398" t="s">
        <v>645</v>
      </c>
      <c r="L28" s="506"/>
      <c r="M28" s="506"/>
      <c r="N28" s="34"/>
      <c r="P28" s="105"/>
      <c r="R28" s="39"/>
    </row>
    <row r="29" spans="1:18" ht="18" customHeight="1">
      <c r="B29" s="19"/>
      <c r="C29" s="19"/>
      <c r="D29" s="19"/>
      <c r="E29" s="19"/>
      <c r="F29" s="19"/>
      <c r="G29" s="19"/>
      <c r="H29" s="19"/>
      <c r="I29" s="19"/>
      <c r="J29" s="19"/>
      <c r="K29" s="19"/>
      <c r="L29" s="19"/>
      <c r="M29" s="19"/>
      <c r="N29" s="19"/>
      <c r="P29" s="105"/>
      <c r="R29" s="39"/>
    </row>
    <row r="30" spans="1:18" ht="27.75" customHeight="1">
      <c r="B30" s="1" t="s">
        <v>382</v>
      </c>
      <c r="C30" s="1"/>
      <c r="D30" s="19"/>
      <c r="E30" s="19"/>
      <c r="F30" s="19"/>
      <c r="G30" s="19"/>
      <c r="H30" s="19"/>
      <c r="I30" s="19"/>
      <c r="J30" s="19"/>
      <c r="K30" s="19"/>
      <c r="L30" s="19"/>
      <c r="M30" s="19"/>
      <c r="N30" s="19"/>
      <c r="P30" s="105"/>
      <c r="R30" s="39"/>
    </row>
    <row r="31" spans="1:18" ht="27.75" customHeight="1">
      <c r="B31" s="65" t="s">
        <v>0</v>
      </c>
      <c r="C31" s="65"/>
      <c r="D31" s="19"/>
      <c r="E31" s="19"/>
      <c r="F31" s="19"/>
      <c r="G31" s="19"/>
      <c r="H31" s="19"/>
      <c r="I31" s="19"/>
      <c r="J31" s="19"/>
      <c r="K31" s="19"/>
      <c r="L31" s="19"/>
      <c r="M31" s="19"/>
      <c r="N31" s="19"/>
      <c r="P31" s="105"/>
      <c r="R31" s="39"/>
    </row>
    <row r="32" spans="1:18" ht="27.75" customHeight="1">
      <c r="B32" s="65" t="s">
        <v>383</v>
      </c>
      <c r="C32" s="65"/>
      <c r="D32" s="19"/>
      <c r="E32" s="19"/>
      <c r="F32" s="19"/>
      <c r="G32" s="19"/>
      <c r="H32" s="19"/>
      <c r="I32" s="19"/>
      <c r="J32" s="19"/>
      <c r="K32" s="19"/>
      <c r="L32" s="19"/>
      <c r="M32" s="19"/>
      <c r="N32" s="19"/>
      <c r="P32" s="105"/>
      <c r="R32" s="39"/>
    </row>
    <row r="33" spans="2:18" ht="27.75" customHeight="1">
      <c r="B33" s="65" t="s">
        <v>3</v>
      </c>
      <c r="C33" s="65"/>
      <c r="D33" s="19"/>
      <c r="E33" s="19"/>
      <c r="F33" s="19"/>
      <c r="G33" s="19"/>
      <c r="H33" s="19"/>
      <c r="I33" s="19"/>
      <c r="J33" s="19"/>
      <c r="K33" s="19"/>
      <c r="L33" s="19"/>
      <c r="M33" s="19"/>
      <c r="N33" s="19"/>
      <c r="P33" s="105"/>
      <c r="R33" s="39"/>
    </row>
    <row r="34" spans="2:18" ht="27.75" customHeight="1">
      <c r="B34" s="65" t="s">
        <v>384</v>
      </c>
      <c r="C34" s="65"/>
      <c r="D34" s="19"/>
      <c r="E34" s="19"/>
      <c r="F34" s="19"/>
      <c r="G34" s="19"/>
      <c r="H34" s="19"/>
      <c r="I34" s="19"/>
      <c r="J34" s="19"/>
      <c r="K34" s="19"/>
      <c r="L34" s="19"/>
      <c r="M34" s="19"/>
      <c r="N34" s="19"/>
      <c r="P34" s="105"/>
      <c r="R34" s="39"/>
    </row>
    <row r="35" spans="2:18" ht="27.75" customHeight="1">
      <c r="B35" s="65" t="s">
        <v>385</v>
      </c>
      <c r="C35" s="65"/>
      <c r="D35" s="79"/>
      <c r="E35" s="19"/>
      <c r="F35" s="19"/>
      <c r="G35" s="19"/>
      <c r="H35" s="19"/>
      <c r="I35" s="19"/>
      <c r="J35" s="19"/>
      <c r="K35" s="19"/>
      <c r="L35" s="19"/>
      <c r="M35" s="19"/>
      <c r="N35" s="19"/>
      <c r="P35" s="105"/>
      <c r="R35" s="39"/>
    </row>
    <row r="36" spans="2:18" ht="27.75" customHeight="1">
      <c r="B36" s="65"/>
      <c r="C36" s="65"/>
      <c r="D36" s="79"/>
      <c r="E36" s="19"/>
      <c r="F36" s="19"/>
      <c r="G36" s="19"/>
      <c r="H36" s="19"/>
      <c r="I36" s="19"/>
      <c r="J36" s="19"/>
      <c r="K36" s="19"/>
      <c r="L36" s="19"/>
      <c r="M36" s="19"/>
      <c r="N36" s="19"/>
      <c r="P36" s="105"/>
      <c r="R36" s="39"/>
    </row>
    <row r="37" spans="2:18" ht="27.75" customHeight="1">
      <c r="B37" s="65"/>
      <c r="C37" s="65"/>
      <c r="D37" s="79"/>
      <c r="E37" s="19"/>
      <c r="F37" s="19"/>
      <c r="G37" s="19"/>
      <c r="H37" s="19"/>
      <c r="I37" s="19"/>
      <c r="J37" s="19"/>
      <c r="K37" s="19"/>
      <c r="L37" s="19"/>
      <c r="M37" s="19"/>
      <c r="N37" s="19"/>
      <c r="P37" s="105"/>
      <c r="R37" s="39"/>
    </row>
    <row r="38" spans="2:18" ht="27.75" customHeight="1">
      <c r="B38" s="65"/>
      <c r="C38" s="65"/>
      <c r="D38" s="79"/>
      <c r="E38" s="19"/>
      <c r="F38" s="19"/>
      <c r="G38" s="19"/>
      <c r="H38" s="19"/>
      <c r="I38" s="19"/>
      <c r="J38" s="19"/>
      <c r="K38" s="19"/>
      <c r="L38" s="19"/>
      <c r="M38" s="19"/>
      <c r="N38" s="19"/>
      <c r="P38" s="105"/>
      <c r="R38" s="39"/>
    </row>
    <row r="39" spans="2:18" ht="41.25" customHeight="1">
      <c r="B39" s="201" t="s">
        <v>386</v>
      </c>
      <c r="C39" s="201"/>
      <c r="D39" s="308"/>
      <c r="E39" s="308"/>
      <c r="F39" s="19"/>
      <c r="G39" s="19"/>
      <c r="H39" s="19"/>
      <c r="I39" s="19"/>
      <c r="J39" s="19"/>
      <c r="K39" s="19"/>
      <c r="L39" s="19"/>
      <c r="M39" s="19"/>
      <c r="N39" s="19"/>
      <c r="P39" s="105"/>
      <c r="R39" s="39"/>
    </row>
    <row r="40" spans="2:18" ht="18" customHeight="1">
      <c r="B40" s="119"/>
      <c r="C40" s="119"/>
      <c r="D40" s="158"/>
      <c r="E40" s="158"/>
      <c r="F40" s="19"/>
      <c r="G40" s="19"/>
      <c r="H40" s="19"/>
      <c r="I40" s="19"/>
      <c r="J40" s="19"/>
      <c r="K40" s="19"/>
      <c r="L40" s="19"/>
      <c r="M40" s="19"/>
      <c r="N40" s="19"/>
      <c r="P40" s="105"/>
      <c r="R40" s="39"/>
    </row>
    <row r="41" spans="2:18" ht="27.75" customHeight="1">
      <c r="B41" s="512" t="s">
        <v>134</v>
      </c>
      <c r="C41" s="513"/>
      <c r="D41" s="514" t="s">
        <v>116</v>
      </c>
      <c r="E41" s="514"/>
      <c r="F41" s="514"/>
      <c r="G41" s="19"/>
      <c r="H41" s="19"/>
      <c r="I41" s="19"/>
      <c r="J41" s="19"/>
      <c r="K41" s="19"/>
      <c r="L41" s="19"/>
      <c r="M41" s="19"/>
      <c r="N41" s="19"/>
      <c r="P41" s="105"/>
      <c r="R41" s="39"/>
    </row>
    <row r="42" spans="2:18" ht="27.75" customHeight="1">
      <c r="B42" s="509" t="s">
        <v>387</v>
      </c>
      <c r="C42" s="510"/>
      <c r="D42" s="511" t="s">
        <v>27</v>
      </c>
      <c r="E42" s="511"/>
      <c r="F42" s="511"/>
      <c r="G42" s="19"/>
      <c r="H42" s="19"/>
      <c r="I42" s="19"/>
      <c r="J42" s="19"/>
      <c r="K42" s="19"/>
      <c r="L42" s="19"/>
      <c r="M42" s="19"/>
      <c r="N42" s="19"/>
      <c r="P42" s="105"/>
      <c r="R42" s="39"/>
    </row>
    <row r="43" spans="2:18" ht="18" customHeight="1">
      <c r="B43" s="19"/>
      <c r="C43" s="19"/>
      <c r="D43" s="19"/>
      <c r="E43" s="2"/>
      <c r="F43" s="19"/>
      <c r="G43" s="19"/>
      <c r="H43" s="19"/>
      <c r="I43" s="19"/>
      <c r="J43" s="19"/>
      <c r="K43" s="19"/>
      <c r="L43" s="19"/>
      <c r="M43" s="19"/>
      <c r="N43" s="19"/>
      <c r="P43" s="105"/>
      <c r="R43" s="39"/>
    </row>
    <row r="44" spans="2:18" ht="27.75" customHeight="1">
      <c r="B44" s="65" t="s">
        <v>1</v>
      </c>
      <c r="C44" s="65"/>
      <c r="D44" s="19"/>
      <c r="E44" s="2"/>
      <c r="F44" s="19"/>
      <c r="G44" s="19"/>
      <c r="H44" s="19"/>
      <c r="I44" s="19"/>
      <c r="J44" s="19"/>
      <c r="K44" s="19"/>
      <c r="L44" s="19"/>
      <c r="M44" s="19"/>
      <c r="N44" s="19"/>
      <c r="P44" s="105"/>
      <c r="R44" s="39"/>
    </row>
    <row r="45" spans="2:18" ht="27.75" customHeight="1">
      <c r="B45" s="65" t="s">
        <v>383</v>
      </c>
      <c r="C45" s="65"/>
      <c r="D45" s="2"/>
      <c r="E45" s="2"/>
      <c r="F45" s="19"/>
      <c r="G45" s="19"/>
      <c r="H45" s="19"/>
      <c r="I45" s="19"/>
      <c r="J45" s="19"/>
      <c r="K45" s="19"/>
      <c r="L45" s="19"/>
      <c r="M45" s="19"/>
      <c r="N45" s="19"/>
      <c r="P45" s="105"/>
      <c r="R45" s="39"/>
    </row>
    <row r="46" spans="2:18" ht="27.75" customHeight="1">
      <c r="B46" s="65" t="s">
        <v>2</v>
      </c>
      <c r="C46" s="65"/>
      <c r="D46" s="76"/>
      <c r="E46" s="19"/>
      <c r="F46" s="19"/>
      <c r="G46" s="19"/>
      <c r="H46" s="19"/>
      <c r="I46" s="19"/>
      <c r="J46" s="19"/>
      <c r="K46" s="19"/>
      <c r="L46" s="19"/>
      <c r="M46" s="19"/>
      <c r="N46" s="19"/>
      <c r="P46" s="105"/>
      <c r="R46" s="39"/>
    </row>
    <row r="47" spans="2:18" ht="27.75" customHeight="1">
      <c r="B47" s="65" t="s">
        <v>3</v>
      </c>
      <c r="C47" s="65"/>
      <c r="D47" s="79"/>
      <c r="E47" s="19"/>
      <c r="F47" s="19"/>
      <c r="G47" s="19"/>
      <c r="H47" s="19"/>
      <c r="I47" s="19"/>
      <c r="J47" s="19"/>
      <c r="K47" s="19"/>
      <c r="L47" s="19"/>
      <c r="M47" s="19"/>
      <c r="N47" s="19"/>
      <c r="P47" s="105"/>
      <c r="R47" s="39"/>
    </row>
    <row r="48" spans="2:18" ht="27.75" customHeight="1">
      <c r="B48" s="65" t="s">
        <v>384</v>
      </c>
      <c r="C48" s="65"/>
      <c r="D48" s="79"/>
      <c r="E48" s="19"/>
      <c r="F48" s="19"/>
      <c r="G48" s="19"/>
      <c r="H48" s="19"/>
      <c r="I48" s="19"/>
      <c r="J48" s="19"/>
      <c r="K48" s="19"/>
      <c r="L48" s="19"/>
      <c r="M48" s="19"/>
      <c r="N48" s="19"/>
      <c r="P48" s="105"/>
      <c r="R48" s="39"/>
    </row>
    <row r="49" spans="2:18" ht="27.75" customHeight="1">
      <c r="B49" s="65" t="s">
        <v>385</v>
      </c>
      <c r="C49" s="65"/>
      <c r="D49" s="79"/>
      <c r="E49" s="19"/>
      <c r="F49" s="19"/>
      <c r="G49" s="19"/>
      <c r="H49" s="19"/>
      <c r="I49" s="19"/>
      <c r="J49" s="19"/>
      <c r="K49" s="19"/>
      <c r="L49" s="19"/>
      <c r="M49" s="19"/>
      <c r="N49" s="19"/>
      <c r="P49" s="105"/>
      <c r="R49" s="39"/>
    </row>
    <row r="50" spans="2:18" ht="27.75" customHeight="1">
      <c r="B50" s="65"/>
      <c r="C50" s="65"/>
      <c r="D50" s="79"/>
      <c r="E50" s="19"/>
      <c r="F50" s="19"/>
      <c r="G50" s="19"/>
      <c r="H50" s="19"/>
      <c r="I50" s="19"/>
      <c r="J50" s="19"/>
      <c r="K50" s="19"/>
      <c r="L50" s="19"/>
      <c r="M50" s="19"/>
      <c r="N50" s="19"/>
      <c r="P50" s="105"/>
      <c r="R50" s="39"/>
    </row>
  </sheetData>
  <sheetProtection password="CC32" sheet="1" objects="1" scenarios="1"/>
  <mergeCells count="35">
    <mergeCell ref="B42:C42"/>
    <mergeCell ref="D42:F42"/>
    <mergeCell ref="B41:C41"/>
    <mergeCell ref="D41:F41"/>
    <mergeCell ref="B6:B7"/>
    <mergeCell ref="C6:F6"/>
    <mergeCell ref="B23:K23"/>
    <mergeCell ref="B25:K25"/>
    <mergeCell ref="B27:K27"/>
    <mergeCell ref="K6:K7"/>
    <mergeCell ref="B8:K8"/>
    <mergeCell ref="B11:K11"/>
    <mergeCell ref="B14:K14"/>
    <mergeCell ref="B19:K19"/>
    <mergeCell ref="G6:J6"/>
    <mergeCell ref="L6:M7"/>
    <mergeCell ref="L8:M8"/>
    <mergeCell ref="L9:M9"/>
    <mergeCell ref="L10:M10"/>
    <mergeCell ref="L11:M11"/>
    <mergeCell ref="L13:M14"/>
    <mergeCell ref="L15:M15"/>
    <mergeCell ref="L16:M16"/>
    <mergeCell ref="L17:M17"/>
    <mergeCell ref="L22:M22"/>
    <mergeCell ref="L18:M18"/>
    <mergeCell ref="L19:M19"/>
    <mergeCell ref="L20:M20"/>
    <mergeCell ref="L21:M21"/>
    <mergeCell ref="L28:M28"/>
    <mergeCell ref="L23:M23"/>
    <mergeCell ref="L26:M26"/>
    <mergeCell ref="L27:M27"/>
    <mergeCell ref="L24:M24"/>
    <mergeCell ref="L25:M25"/>
  </mergeCells>
  <phoneticPr fontId="3"/>
  <pageMargins left="0.51181102362204722" right="0.39370078740157483" top="0.65" bottom="0.66" header="0.38" footer="0.36"/>
  <pageSetup paperSize="9" scale="30" orientation="portrait" r:id="rId1"/>
  <headerFooter alignWithMargins="0">
    <oddFooter>&amp;L&amp;22SuperStream Inc.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T30"/>
  <sheetViews>
    <sheetView showGridLines="0" zoomScale="50" zoomScaleNormal="50" zoomScaleSheetLayoutView="50" workbookViewId="0"/>
  </sheetViews>
  <sheetFormatPr defaultRowHeight="24"/>
  <cols>
    <col min="1" max="1" width="2.75" style="36" customWidth="1"/>
    <col min="2" max="2" width="7.25" style="37" customWidth="1"/>
    <col min="3" max="4" width="32.25" style="38" customWidth="1"/>
    <col min="5" max="5" width="54.875" style="36" bestFit="1" customWidth="1"/>
    <col min="6" max="6" width="17" style="36" customWidth="1"/>
    <col min="7" max="7" width="26.375" style="36" customWidth="1"/>
    <col min="8" max="8" width="12.875" style="36" customWidth="1"/>
    <col min="9" max="9" width="58.75" style="36" customWidth="1"/>
    <col min="10" max="16" width="19.5" style="36" customWidth="1"/>
    <col min="17" max="17" width="9" style="36"/>
    <col min="18" max="18" width="12.25" style="39" customWidth="1"/>
    <col min="19" max="16384" width="9" style="36"/>
  </cols>
  <sheetData>
    <row r="1" spans="1:18" ht="39" customHeight="1">
      <c r="H1" s="263"/>
      <c r="I1" s="263" t="s">
        <v>212</v>
      </c>
    </row>
    <row r="2" spans="1:18" s="42" customFormat="1" ht="64.5" customHeight="1">
      <c r="A2" s="110" t="s">
        <v>353</v>
      </c>
      <c r="B2" s="40"/>
      <c r="C2" s="41"/>
      <c r="D2" s="41"/>
      <c r="H2" s="264"/>
      <c r="I2" s="264" t="str">
        <f>'CORE '!N4</f>
        <v>2016年5月19日付</v>
      </c>
      <c r="R2" s="43"/>
    </row>
    <row r="3" spans="1:18" s="42" customFormat="1" ht="45.75">
      <c r="A3" s="198"/>
      <c r="B3" s="40"/>
      <c r="C3" s="41"/>
      <c r="D3" s="41"/>
      <c r="H3" s="194"/>
      <c r="I3" s="194"/>
      <c r="R3" s="43"/>
    </row>
    <row r="4" spans="1:18" s="266" customFormat="1" ht="47.25" customHeight="1">
      <c r="B4" s="256" t="s">
        <v>357</v>
      </c>
      <c r="D4" s="267"/>
      <c r="R4" s="268"/>
    </row>
    <row r="5" spans="1:18" s="67" customFormat="1" ht="33.75" customHeight="1">
      <c r="A5" s="79"/>
      <c r="B5" s="79"/>
      <c r="C5" s="254" t="s">
        <v>319</v>
      </c>
      <c r="D5" s="257"/>
      <c r="E5" s="252"/>
      <c r="F5" s="252" t="s">
        <v>320</v>
      </c>
      <c r="G5" s="250" t="s">
        <v>116</v>
      </c>
      <c r="H5" s="257" t="s">
        <v>200</v>
      </c>
      <c r="I5" s="252"/>
      <c r="N5" s="77"/>
      <c r="Q5" s="68"/>
    </row>
    <row r="6" spans="1:18" s="67" customFormat="1" ht="58.5" customHeight="1">
      <c r="A6" s="79"/>
      <c r="B6" s="79"/>
      <c r="C6" s="520" t="s">
        <v>355</v>
      </c>
      <c r="D6" s="521"/>
      <c r="E6" s="253" t="s">
        <v>358</v>
      </c>
      <c r="F6" s="245" t="s">
        <v>477</v>
      </c>
      <c r="G6" s="251">
        <v>10000</v>
      </c>
      <c r="H6" s="530" t="s">
        <v>479</v>
      </c>
      <c r="I6" s="531"/>
      <c r="Q6" s="68"/>
    </row>
    <row r="7" spans="1:18" s="67" customFormat="1" ht="58.5" customHeight="1">
      <c r="A7" s="79"/>
      <c r="B7" s="79"/>
      <c r="C7" s="522"/>
      <c r="D7" s="523"/>
      <c r="E7" s="247" t="s">
        <v>476</v>
      </c>
      <c r="F7" s="245" t="s">
        <v>478</v>
      </c>
      <c r="G7" s="251">
        <v>300000</v>
      </c>
      <c r="H7" s="532" t="s">
        <v>480</v>
      </c>
      <c r="I7" s="533"/>
      <c r="Q7" s="68"/>
    </row>
    <row r="8" spans="1:18" s="67" customFormat="1">
      <c r="A8" s="79"/>
      <c r="B8" s="79"/>
      <c r="C8" s="69" t="s">
        <v>360</v>
      </c>
      <c r="D8" s="249"/>
      <c r="E8" s="249"/>
      <c r="F8" s="189"/>
      <c r="G8" s="55"/>
      <c r="H8" s="249"/>
      <c r="I8" s="249"/>
      <c r="Q8" s="68"/>
    </row>
    <row r="9" spans="1:18" s="246" customFormat="1" ht="30" customHeight="1">
      <c r="A9" s="36"/>
      <c r="D9" s="258"/>
      <c r="I9" s="258"/>
    </row>
    <row r="10" spans="1:18" s="266" customFormat="1" ht="47.25" customHeight="1">
      <c r="B10" s="256" t="s">
        <v>356</v>
      </c>
      <c r="D10" s="267"/>
      <c r="R10" s="268"/>
    </row>
    <row r="11" spans="1:18" s="67" customFormat="1" ht="33.75" customHeight="1">
      <c r="A11" s="79"/>
      <c r="B11" s="79"/>
      <c r="C11" s="254" t="s">
        <v>319</v>
      </c>
      <c r="D11" s="257"/>
      <c r="E11" s="252"/>
      <c r="F11" s="248" t="s">
        <v>320</v>
      </c>
      <c r="G11" s="250" t="s">
        <v>116</v>
      </c>
      <c r="H11" s="257" t="s">
        <v>200</v>
      </c>
      <c r="I11" s="252"/>
      <c r="N11" s="77"/>
      <c r="Q11" s="68"/>
    </row>
    <row r="12" spans="1:18" s="67" customFormat="1" ht="58.5" customHeight="1">
      <c r="A12" s="79"/>
      <c r="B12" s="79"/>
      <c r="C12" s="520" t="s">
        <v>354</v>
      </c>
      <c r="D12" s="521"/>
      <c r="E12" s="247" t="s">
        <v>359</v>
      </c>
      <c r="F12" s="245" t="s">
        <v>477</v>
      </c>
      <c r="G12" s="251">
        <v>10000</v>
      </c>
      <c r="H12" s="530" t="s">
        <v>479</v>
      </c>
      <c r="I12" s="531"/>
      <c r="Q12" s="68"/>
    </row>
    <row r="13" spans="1:18" s="67" customFormat="1" ht="58.5" customHeight="1">
      <c r="A13" s="79"/>
      <c r="B13" s="79"/>
      <c r="C13" s="524"/>
      <c r="D13" s="525"/>
      <c r="E13" s="247" t="s">
        <v>481</v>
      </c>
      <c r="F13" s="245" t="s">
        <v>478</v>
      </c>
      <c r="G13" s="251">
        <v>500000</v>
      </c>
      <c r="H13" s="532" t="s">
        <v>474</v>
      </c>
      <c r="I13" s="533"/>
      <c r="Q13" s="68"/>
    </row>
    <row r="14" spans="1:18" s="78" customFormat="1" ht="58.5" customHeight="1">
      <c r="C14" s="522"/>
      <c r="D14" s="523"/>
      <c r="E14" s="247" t="s">
        <v>482</v>
      </c>
      <c r="F14" s="245" t="s">
        <v>478</v>
      </c>
      <c r="G14" s="251">
        <v>660000</v>
      </c>
      <c r="H14" s="536" t="s">
        <v>475</v>
      </c>
      <c r="I14" s="537"/>
    </row>
    <row r="15" spans="1:18" s="78" customFormat="1" ht="58.5" customHeight="1">
      <c r="C15" s="526" t="s">
        <v>483</v>
      </c>
      <c r="D15" s="527"/>
      <c r="E15" s="247" t="s">
        <v>484</v>
      </c>
      <c r="F15" s="245" t="s">
        <v>350</v>
      </c>
      <c r="G15" s="251">
        <v>20000</v>
      </c>
      <c r="H15" s="536" t="s">
        <v>352</v>
      </c>
      <c r="I15" s="537"/>
    </row>
    <row r="16" spans="1:18" s="78" customFormat="1" ht="58.5" customHeight="1">
      <c r="C16" s="528"/>
      <c r="D16" s="529"/>
      <c r="E16" s="247" t="s">
        <v>485</v>
      </c>
      <c r="F16" s="245" t="s">
        <v>350</v>
      </c>
      <c r="G16" s="251">
        <v>320000</v>
      </c>
      <c r="H16" s="534" t="s">
        <v>351</v>
      </c>
      <c r="I16" s="535"/>
    </row>
    <row r="17" spans="1:20" s="67" customFormat="1">
      <c r="A17" s="79"/>
      <c r="B17" s="79"/>
      <c r="C17" s="69" t="s">
        <v>360</v>
      </c>
      <c r="D17" s="249"/>
      <c r="E17" s="249"/>
      <c r="F17" s="189"/>
      <c r="G17" s="55"/>
      <c r="H17" s="249"/>
      <c r="I17" s="249"/>
      <c r="Q17" s="68"/>
    </row>
    <row r="18" spans="1:20" s="67" customFormat="1" ht="9.9499999999999993" customHeight="1">
      <c r="A18" s="79"/>
      <c r="B18" s="79"/>
      <c r="C18" s="69"/>
      <c r="D18" s="249"/>
      <c r="E18" s="249"/>
      <c r="F18" s="189"/>
      <c r="G18" s="55"/>
      <c r="H18" s="249"/>
      <c r="I18" s="249"/>
      <c r="Q18" s="68"/>
    </row>
    <row r="19" spans="1:20" s="67" customFormat="1">
      <c r="A19" s="79"/>
      <c r="B19" s="79"/>
      <c r="C19" s="105" t="s">
        <v>378</v>
      </c>
      <c r="D19" s="249"/>
      <c r="E19" s="249"/>
      <c r="F19" s="189"/>
      <c r="G19" s="55"/>
      <c r="H19" s="249"/>
      <c r="I19" s="249"/>
      <c r="Q19" s="68"/>
    </row>
    <row r="20" spans="1:20" s="78" customFormat="1" ht="30" customHeight="1">
      <c r="C20" s="36"/>
      <c r="D20" s="36"/>
      <c r="E20" s="249"/>
      <c r="I20" s="54"/>
    </row>
    <row r="21" spans="1:20" s="78" customFormat="1" ht="32.25">
      <c r="B21" s="256"/>
      <c r="C21" s="265" t="s">
        <v>369</v>
      </c>
      <c r="E21" s="249"/>
    </row>
    <row r="22" spans="1:20" s="105" customFormat="1">
      <c r="B22" s="255"/>
      <c r="C22" s="149" t="s">
        <v>127</v>
      </c>
      <c r="D22" s="149"/>
      <c r="E22" s="255"/>
      <c r="F22" s="255"/>
      <c r="G22" s="255"/>
      <c r="H22" s="255"/>
      <c r="I22" s="255"/>
      <c r="J22" s="255"/>
      <c r="K22" s="255"/>
      <c r="L22" s="255"/>
      <c r="M22" s="255"/>
      <c r="N22" s="255"/>
      <c r="T22" s="39"/>
    </row>
    <row r="23" spans="1:20" s="78" customFormat="1" ht="24.75" customHeight="1">
      <c r="C23" s="36"/>
      <c r="D23" s="36"/>
      <c r="E23" s="249"/>
      <c r="F23" s="36"/>
      <c r="G23" s="36"/>
      <c r="H23" s="36"/>
      <c r="I23" s="36"/>
    </row>
    <row r="24" spans="1:20" s="78" customFormat="1" ht="24.75" customHeight="1">
      <c r="C24" s="36" t="s">
        <v>370</v>
      </c>
      <c r="D24" s="36"/>
      <c r="E24" s="36"/>
      <c r="F24" s="36"/>
      <c r="G24" s="36"/>
      <c r="H24" s="36"/>
      <c r="I24" s="36"/>
    </row>
    <row r="25" spans="1:20" s="78" customFormat="1" ht="24.75" customHeight="1">
      <c r="C25" s="36" t="s">
        <v>453</v>
      </c>
      <c r="D25" s="36"/>
      <c r="E25" s="36"/>
      <c r="F25" s="36"/>
      <c r="G25" s="36"/>
      <c r="H25" s="36"/>
      <c r="I25" s="36"/>
    </row>
    <row r="26" spans="1:20" s="78" customFormat="1">
      <c r="C26" s="36" t="s">
        <v>371</v>
      </c>
      <c r="D26" s="36"/>
      <c r="E26" s="36"/>
      <c r="F26" s="36"/>
      <c r="G26" s="36"/>
      <c r="H26" s="36"/>
      <c r="I26" s="36"/>
    </row>
    <row r="27" spans="1:20" s="78" customFormat="1">
      <c r="C27" s="36" t="s">
        <v>372</v>
      </c>
      <c r="D27" s="36"/>
      <c r="E27" s="36"/>
      <c r="F27" s="36"/>
      <c r="G27" s="36"/>
      <c r="H27" s="36"/>
      <c r="I27" s="36"/>
    </row>
    <row r="28" spans="1:20" s="78" customFormat="1" ht="18.75" customHeight="1">
      <c r="C28" s="36" t="s">
        <v>373</v>
      </c>
      <c r="D28" s="36"/>
      <c r="E28" s="36"/>
      <c r="F28" s="36"/>
      <c r="G28" s="36"/>
      <c r="H28" s="36"/>
      <c r="I28" s="36"/>
    </row>
    <row r="29" spans="1:20" ht="18.75" customHeight="1"/>
    <row r="30" spans="1:20" ht="18.75" customHeight="1"/>
  </sheetData>
  <sheetProtection password="CC32" sheet="1" objects="1" scenarios="1"/>
  <mergeCells count="10">
    <mergeCell ref="C6:D7"/>
    <mergeCell ref="C12:D14"/>
    <mergeCell ref="C15:D16"/>
    <mergeCell ref="H6:I6"/>
    <mergeCell ref="H7:I7"/>
    <mergeCell ref="H13:I13"/>
    <mergeCell ref="H16:I16"/>
    <mergeCell ref="H15:I15"/>
    <mergeCell ref="H14:I14"/>
    <mergeCell ref="H12:I12"/>
  </mergeCells>
  <phoneticPr fontId="3"/>
  <pageMargins left="0.51181102362204722" right="0.39370078740157483" top="0.65" bottom="0.66" header="0.38" footer="0.36"/>
  <pageSetup paperSize="9" scale="39" orientation="portrait" r:id="rId1"/>
  <headerFooter alignWithMargins="0">
    <oddFooter>&amp;L&amp;22SuperStream Inc.</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S74"/>
  <sheetViews>
    <sheetView showGridLines="0" zoomScale="50" zoomScaleNormal="50" zoomScaleSheetLayoutView="50" zoomScalePageLayoutView="70" workbookViewId="0"/>
  </sheetViews>
  <sheetFormatPr defaultRowHeight="24"/>
  <cols>
    <col min="1" max="1" width="9" style="105"/>
    <col min="2" max="2" width="3.375" style="105" customWidth="1"/>
    <col min="3" max="3" width="26.125" style="106" customWidth="1"/>
    <col min="4" max="4" width="27.25" style="106" customWidth="1"/>
    <col min="5" max="5" width="26.125" style="107" customWidth="1"/>
    <col min="6" max="6" width="29.125" style="105" customWidth="1"/>
    <col min="7" max="8" width="20.875" style="105" customWidth="1"/>
    <col min="9" max="9" width="9.375" style="105" customWidth="1"/>
    <col min="10" max="10" width="14.375" style="105" customWidth="1"/>
    <col min="11" max="12" width="20.875" style="105" customWidth="1"/>
    <col min="13" max="13" width="19.125" style="105" customWidth="1"/>
    <col min="14" max="14" width="49.75" style="105" customWidth="1"/>
    <col min="15" max="15" width="6" style="105" customWidth="1"/>
    <col min="16" max="17" width="19.5" style="105" customWidth="1"/>
    <col min="18" max="18" width="9" style="105"/>
    <col min="19" max="19" width="12.25" style="39" customWidth="1"/>
    <col min="20" max="16384" width="9" style="105"/>
  </cols>
  <sheetData>
    <row r="1" spans="2:19" ht="57" customHeight="1">
      <c r="N1" s="195" t="s">
        <v>212</v>
      </c>
    </row>
    <row r="2" spans="2:19" s="110" customFormat="1" ht="60.75" customHeight="1">
      <c r="B2" s="110" t="s">
        <v>553</v>
      </c>
      <c r="C2" s="108"/>
      <c r="D2" s="108"/>
      <c r="E2" s="109"/>
      <c r="N2" s="264" t="str">
        <f>'CORE '!N4</f>
        <v>2016年5月19日付</v>
      </c>
      <c r="O2" s="111"/>
      <c r="S2" s="43"/>
    </row>
    <row r="3" spans="2:19" s="110" customFormat="1" ht="30" customHeight="1">
      <c r="B3" s="112"/>
      <c r="C3" s="108"/>
      <c r="D3" s="108"/>
      <c r="E3" s="109"/>
      <c r="M3" s="111"/>
      <c r="N3" s="111"/>
      <c r="O3" s="111"/>
      <c r="S3" s="43"/>
    </row>
    <row r="4" spans="2:19" s="110" customFormat="1" ht="30" customHeight="1">
      <c r="B4" s="112"/>
      <c r="C4" s="108"/>
      <c r="D4" s="108"/>
      <c r="E4" s="109"/>
      <c r="M4" s="111"/>
      <c r="N4" s="111"/>
      <c r="O4" s="111"/>
      <c r="S4" s="43"/>
    </row>
    <row r="5" spans="2:19" s="210" customFormat="1" ht="30" customHeight="1">
      <c r="C5" s="108"/>
      <c r="D5" s="108"/>
      <c r="E5" s="109"/>
      <c r="F5" s="110"/>
      <c r="G5" s="110"/>
      <c r="H5" s="110"/>
      <c r="I5" s="110"/>
      <c r="J5" s="110"/>
      <c r="K5" s="110"/>
      <c r="L5" s="110"/>
      <c r="M5" s="111"/>
      <c r="N5" s="111"/>
      <c r="O5" s="34"/>
      <c r="S5" s="211"/>
    </row>
    <row r="6" spans="2:19" s="1" customFormat="1" ht="37.5" customHeight="1">
      <c r="C6" s="285" t="s">
        <v>515</v>
      </c>
      <c r="D6" s="212"/>
      <c r="E6" s="213"/>
      <c r="F6" s="213"/>
      <c r="G6" s="311"/>
      <c r="H6" s="311"/>
      <c r="I6" s="312"/>
      <c r="J6" s="312"/>
      <c r="K6" s="311"/>
      <c r="L6" s="311"/>
      <c r="M6" s="209"/>
      <c r="N6" s="209"/>
      <c r="S6" s="217"/>
    </row>
    <row r="7" spans="2:19" s="2" customFormat="1" ht="37.5" customHeight="1">
      <c r="C7" s="313" t="s">
        <v>392</v>
      </c>
      <c r="D7" s="313" t="s">
        <v>393</v>
      </c>
      <c r="E7" s="313" t="s">
        <v>394</v>
      </c>
      <c r="F7" s="313" t="s">
        <v>395</v>
      </c>
      <c r="G7" s="20"/>
      <c r="H7" s="20"/>
      <c r="I7" s="20"/>
      <c r="J7" s="538"/>
      <c r="K7" s="538"/>
      <c r="L7" s="538"/>
      <c r="M7" s="538"/>
      <c r="N7" s="1"/>
      <c r="S7" s="99"/>
    </row>
    <row r="8" spans="2:19" s="2" customFormat="1" ht="37.5" customHeight="1">
      <c r="C8" s="171" t="s">
        <v>516</v>
      </c>
      <c r="D8" s="314">
        <v>400000</v>
      </c>
      <c r="E8" s="327">
        <v>500000</v>
      </c>
      <c r="F8" s="327">
        <v>800000</v>
      </c>
      <c r="G8" s="20"/>
      <c r="H8" s="20"/>
      <c r="I8" s="20"/>
      <c r="J8" s="20"/>
      <c r="K8" s="20"/>
      <c r="L8" s="20"/>
      <c r="M8" s="84"/>
      <c r="S8" s="99"/>
    </row>
    <row r="9" spans="2:19" s="2" customFormat="1" ht="37.5" customHeight="1">
      <c r="C9" s="171" t="s">
        <v>517</v>
      </c>
      <c r="D9" s="314">
        <v>600000</v>
      </c>
      <c r="E9" s="327">
        <v>700000</v>
      </c>
      <c r="F9" s="327">
        <v>1000000</v>
      </c>
      <c r="G9" s="20"/>
      <c r="H9" s="20"/>
      <c r="I9" s="20"/>
      <c r="J9" s="20"/>
      <c r="K9" s="20"/>
      <c r="L9" s="20"/>
      <c r="M9" s="84"/>
      <c r="S9" s="99"/>
    </row>
    <row r="10" spans="2:19" s="2" customFormat="1" ht="37.5" customHeight="1">
      <c r="C10" s="171" t="s">
        <v>518</v>
      </c>
      <c r="D10" s="314">
        <v>900000</v>
      </c>
      <c r="E10" s="327">
        <v>1100000</v>
      </c>
      <c r="F10" s="327">
        <v>1500000</v>
      </c>
      <c r="G10" s="20"/>
      <c r="H10" s="20"/>
      <c r="I10" s="20"/>
      <c r="J10" s="20"/>
      <c r="K10" s="20"/>
      <c r="L10" s="20"/>
      <c r="M10" s="84"/>
      <c r="S10" s="99"/>
    </row>
    <row r="11" spans="2:19" s="2" customFormat="1" ht="37.5" customHeight="1">
      <c r="C11" s="171" t="s">
        <v>519</v>
      </c>
      <c r="D11" s="314">
        <v>1200000</v>
      </c>
      <c r="E11" s="327">
        <v>1400000</v>
      </c>
      <c r="F11" s="327">
        <v>2000000</v>
      </c>
      <c r="G11" s="20"/>
      <c r="H11" s="20"/>
      <c r="I11" s="20"/>
      <c r="J11" s="20"/>
      <c r="K11" s="20"/>
      <c r="L11" s="20"/>
      <c r="M11" s="84"/>
      <c r="S11" s="99"/>
    </row>
    <row r="12" spans="2:19" s="2" customFormat="1" ht="37.5" customHeight="1">
      <c r="C12" s="171" t="s">
        <v>520</v>
      </c>
      <c r="D12" s="314">
        <v>1800000</v>
      </c>
      <c r="E12" s="327">
        <v>2000000</v>
      </c>
      <c r="F12" s="327">
        <v>3000000</v>
      </c>
      <c r="G12" s="20"/>
      <c r="H12" s="20"/>
      <c r="I12" s="20"/>
      <c r="J12" s="20"/>
      <c r="K12" s="20"/>
      <c r="L12" s="20"/>
      <c r="M12" s="84"/>
      <c r="S12" s="99"/>
    </row>
    <row r="13" spans="2:19" s="2" customFormat="1" ht="37.5" customHeight="1">
      <c r="C13" s="171" t="s">
        <v>521</v>
      </c>
      <c r="D13" s="314">
        <v>2400000</v>
      </c>
      <c r="E13" s="327">
        <v>2600000</v>
      </c>
      <c r="F13" s="327">
        <v>4000000</v>
      </c>
      <c r="G13" s="20"/>
      <c r="H13" s="20"/>
      <c r="I13" s="20"/>
      <c r="J13" s="20"/>
      <c r="K13" s="20"/>
      <c r="L13" s="20"/>
      <c r="M13" s="84"/>
      <c r="S13" s="99"/>
    </row>
    <row r="14" spans="2:19" s="2" customFormat="1" ht="38.1" customHeight="1">
      <c r="C14" s="171" t="s">
        <v>522</v>
      </c>
      <c r="D14" s="328"/>
      <c r="E14" s="327">
        <v>3200000</v>
      </c>
      <c r="F14" s="327">
        <v>4800000</v>
      </c>
      <c r="G14" s="20"/>
      <c r="H14" s="20"/>
      <c r="I14" s="20"/>
      <c r="J14" s="20"/>
      <c r="K14" s="20"/>
      <c r="L14" s="20"/>
      <c r="M14" s="84"/>
      <c r="S14" s="99"/>
    </row>
    <row r="15" spans="2:19" s="2" customFormat="1" ht="38.1" customHeight="1">
      <c r="C15" s="171" t="s">
        <v>523</v>
      </c>
      <c r="D15" s="328"/>
      <c r="E15" s="327">
        <v>3600000</v>
      </c>
      <c r="F15" s="327">
        <v>5400000</v>
      </c>
      <c r="G15" s="20"/>
      <c r="H15" s="20"/>
      <c r="I15" s="20"/>
      <c r="J15" s="20"/>
      <c r="K15" s="20"/>
      <c r="L15" s="20"/>
      <c r="M15" s="84"/>
      <c r="S15" s="99"/>
    </row>
    <row r="16" spans="2:19" s="2" customFormat="1" ht="38.1" customHeight="1">
      <c r="C16" s="171" t="s">
        <v>524</v>
      </c>
      <c r="D16" s="328"/>
      <c r="E16" s="327">
        <v>4000000</v>
      </c>
      <c r="F16" s="327">
        <v>6000000</v>
      </c>
      <c r="G16" s="20"/>
      <c r="H16" s="20"/>
      <c r="I16" s="20"/>
      <c r="J16" s="20"/>
      <c r="K16" s="20"/>
      <c r="L16" s="20"/>
      <c r="M16" s="84"/>
      <c r="S16" s="99"/>
    </row>
    <row r="17" spans="3:19" s="2" customFormat="1" ht="38.1" customHeight="1">
      <c r="C17" s="171" t="s">
        <v>525</v>
      </c>
      <c r="D17" s="328"/>
      <c r="E17" s="327">
        <v>4300000</v>
      </c>
      <c r="F17" s="327">
        <v>6500000</v>
      </c>
      <c r="G17" s="20"/>
      <c r="H17" s="20"/>
      <c r="I17" s="20"/>
      <c r="J17" s="20"/>
      <c r="K17" s="20"/>
      <c r="L17" s="20"/>
      <c r="M17" s="84"/>
      <c r="S17" s="99"/>
    </row>
    <row r="18" spans="3:19" s="2" customFormat="1" ht="38.1" customHeight="1">
      <c r="C18" s="171" t="s">
        <v>526</v>
      </c>
      <c r="D18" s="328"/>
      <c r="E18" s="327">
        <v>4600000</v>
      </c>
      <c r="F18" s="327">
        <v>6900000</v>
      </c>
      <c r="G18" s="20"/>
      <c r="H18" s="20"/>
      <c r="I18" s="20"/>
      <c r="J18" s="20"/>
      <c r="K18" s="20"/>
      <c r="L18" s="20"/>
      <c r="M18" s="84"/>
      <c r="S18" s="99"/>
    </row>
    <row r="19" spans="3:19" s="2" customFormat="1" ht="38.1" customHeight="1">
      <c r="C19" s="171" t="s">
        <v>527</v>
      </c>
      <c r="D19" s="328"/>
      <c r="E19" s="327">
        <v>4800000</v>
      </c>
      <c r="F19" s="327">
        <v>7200000</v>
      </c>
      <c r="G19" s="20"/>
      <c r="H19" s="20"/>
      <c r="I19" s="20"/>
      <c r="J19" s="20"/>
      <c r="K19" s="20"/>
      <c r="L19" s="20"/>
      <c r="M19" s="84"/>
      <c r="S19" s="99"/>
    </row>
    <row r="20" spans="3:19" s="1" customFormat="1" ht="42.75" customHeight="1">
      <c r="C20" s="171" t="s">
        <v>528</v>
      </c>
      <c r="D20" s="328"/>
      <c r="E20" s="327">
        <v>5000000</v>
      </c>
      <c r="F20" s="327">
        <v>7500000</v>
      </c>
      <c r="G20" s="20"/>
      <c r="H20" s="20"/>
      <c r="I20" s="20"/>
      <c r="J20" s="20"/>
      <c r="K20" s="20"/>
      <c r="L20" s="20"/>
      <c r="M20" s="84"/>
      <c r="N20" s="2"/>
      <c r="S20" s="217"/>
    </row>
    <row r="21" spans="3:19" s="2" customFormat="1" ht="38.1" customHeight="1">
      <c r="C21" s="171" t="s">
        <v>529</v>
      </c>
      <c r="D21" s="328"/>
      <c r="E21" s="327">
        <v>5200000</v>
      </c>
      <c r="F21" s="327">
        <v>8000000</v>
      </c>
      <c r="G21" s="20"/>
      <c r="H21" s="20"/>
      <c r="I21" s="20"/>
      <c r="J21" s="20"/>
      <c r="K21" s="20"/>
      <c r="L21" s="20"/>
      <c r="M21" s="84"/>
      <c r="S21" s="99"/>
    </row>
    <row r="22" spans="3:19" s="2" customFormat="1" ht="38.1" customHeight="1">
      <c r="C22" s="149" t="s">
        <v>530</v>
      </c>
      <c r="D22" s="106"/>
      <c r="E22" s="107"/>
      <c r="F22" s="105"/>
      <c r="G22" s="20"/>
      <c r="H22" s="20"/>
      <c r="I22" s="20"/>
      <c r="J22" s="20"/>
      <c r="K22" s="20"/>
      <c r="L22" s="20"/>
      <c r="M22" s="84"/>
      <c r="S22" s="99"/>
    </row>
    <row r="23" spans="3:19" s="2" customFormat="1" ht="38.1" customHeight="1">
      <c r="C23" s="149" t="s">
        <v>406</v>
      </c>
      <c r="D23" s="106"/>
      <c r="E23" s="107"/>
      <c r="F23" s="105"/>
      <c r="G23" s="20"/>
      <c r="H23" s="20"/>
      <c r="I23" s="20"/>
      <c r="J23" s="20"/>
      <c r="K23" s="20"/>
      <c r="L23" s="20"/>
      <c r="M23" s="84"/>
      <c r="S23" s="99"/>
    </row>
    <row r="24" spans="3:19" s="2" customFormat="1" ht="38.1" customHeight="1">
      <c r="C24" s="149" t="s">
        <v>407</v>
      </c>
      <c r="D24" s="106"/>
      <c r="E24" s="107"/>
      <c r="F24" s="105"/>
      <c r="G24" s="20"/>
      <c r="H24" s="20"/>
      <c r="I24" s="20"/>
      <c r="J24" s="20"/>
      <c r="K24" s="20"/>
      <c r="L24" s="20"/>
      <c r="M24" s="84"/>
      <c r="S24" s="99"/>
    </row>
    <row r="25" spans="3:19" s="2" customFormat="1" ht="38.1" customHeight="1">
      <c r="C25" s="149" t="s">
        <v>408</v>
      </c>
      <c r="D25" s="106"/>
      <c r="E25" s="107"/>
      <c r="F25" s="105"/>
      <c r="G25" s="20"/>
      <c r="H25" s="20"/>
      <c r="I25" s="20"/>
      <c r="J25" s="20"/>
      <c r="K25" s="20"/>
      <c r="L25" s="20"/>
      <c r="M25" s="84"/>
      <c r="S25" s="99"/>
    </row>
    <row r="26" spans="3:19" ht="26.25" customHeight="1">
      <c r="C26" s="149" t="s">
        <v>409</v>
      </c>
      <c r="G26" s="20"/>
      <c r="H26" s="20"/>
      <c r="I26" s="20"/>
      <c r="J26" s="20"/>
      <c r="K26" s="20"/>
      <c r="L26" s="20"/>
      <c r="M26" s="84"/>
      <c r="N26" s="2"/>
    </row>
    <row r="27" spans="3:19" ht="26.25" customHeight="1">
      <c r="C27" s="149" t="s">
        <v>531</v>
      </c>
      <c r="G27" s="20"/>
      <c r="H27" s="20"/>
      <c r="I27" s="20"/>
      <c r="J27" s="20"/>
      <c r="K27" s="20"/>
      <c r="L27" s="20"/>
      <c r="M27" s="84"/>
      <c r="N27" s="2"/>
    </row>
    <row r="28" spans="3:19" ht="26.25" customHeight="1">
      <c r="C28" s="149" t="s">
        <v>410</v>
      </c>
      <c r="G28" s="20"/>
      <c r="H28" s="20"/>
      <c r="I28" s="20"/>
      <c r="J28" s="538"/>
      <c r="K28" s="538"/>
      <c r="L28" s="538"/>
      <c r="M28" s="538"/>
      <c r="N28" s="1"/>
    </row>
    <row r="29" spans="3:19" ht="26.25" customHeight="1">
      <c r="C29" s="149" t="s">
        <v>411</v>
      </c>
      <c r="G29" s="20"/>
      <c r="H29" s="20"/>
      <c r="I29" s="20"/>
      <c r="J29" s="20"/>
      <c r="K29" s="20"/>
      <c r="L29" s="20"/>
      <c r="M29" s="84"/>
      <c r="N29" s="2"/>
    </row>
    <row r="30" spans="3:19" ht="26.25" customHeight="1">
      <c r="C30" s="149" t="s">
        <v>412</v>
      </c>
      <c r="G30" s="20"/>
      <c r="H30" s="20"/>
      <c r="I30" s="20"/>
      <c r="J30" s="20"/>
      <c r="K30" s="20"/>
      <c r="L30" s="20"/>
      <c r="M30" s="84"/>
      <c r="N30" s="2"/>
    </row>
    <row r="31" spans="3:19" ht="26.25" customHeight="1">
      <c r="C31" s="149" t="s">
        <v>413</v>
      </c>
      <c r="G31" s="20"/>
      <c r="H31" s="20"/>
      <c r="I31" s="20"/>
      <c r="J31" s="20"/>
      <c r="K31" s="20"/>
      <c r="L31" s="20"/>
      <c r="M31" s="84"/>
      <c r="N31" s="2"/>
    </row>
    <row r="32" spans="3:19" ht="26.25" customHeight="1">
      <c r="G32" s="20"/>
      <c r="H32" s="20"/>
      <c r="I32" s="20"/>
      <c r="J32" s="20"/>
      <c r="K32" s="20"/>
      <c r="L32" s="20"/>
      <c r="M32" s="84"/>
      <c r="N32" s="2"/>
    </row>
    <row r="33" spans="1:19" s="2" customFormat="1" ht="26.25" customHeight="1">
      <c r="C33" s="285" t="s">
        <v>414</v>
      </c>
      <c r="D33" s="212"/>
      <c r="E33" s="312"/>
      <c r="F33" s="317" t="s">
        <v>422</v>
      </c>
      <c r="G33" s="193"/>
      <c r="H33" s="20"/>
      <c r="I33" s="20"/>
      <c r="J33" s="20"/>
      <c r="K33" s="20"/>
      <c r="L33" s="20"/>
      <c r="M33" s="84"/>
      <c r="S33" s="99"/>
    </row>
    <row r="34" spans="1:19" s="2" customFormat="1" ht="26.25" customHeight="1">
      <c r="C34" s="315" t="s">
        <v>415</v>
      </c>
      <c r="D34" s="315" t="s">
        <v>416</v>
      </c>
      <c r="E34" s="20"/>
      <c r="F34" s="543" t="s">
        <v>532</v>
      </c>
      <c r="G34" s="543"/>
      <c r="H34" s="543" t="s">
        <v>533</v>
      </c>
      <c r="I34" s="543"/>
      <c r="J34" s="105"/>
      <c r="K34" s="105"/>
      <c r="L34" s="105"/>
      <c r="M34" s="105"/>
      <c r="N34" s="105"/>
      <c r="S34" s="99"/>
    </row>
    <row r="35" spans="1:19" s="2" customFormat="1" ht="38.1" customHeight="1">
      <c r="C35" s="171" t="s">
        <v>417</v>
      </c>
      <c r="D35" s="172">
        <v>240000</v>
      </c>
      <c r="E35" s="316"/>
      <c r="F35" s="540" t="s">
        <v>423</v>
      </c>
      <c r="G35" s="540"/>
      <c r="H35" s="541">
        <v>300000</v>
      </c>
      <c r="I35" s="541"/>
      <c r="J35" s="105"/>
      <c r="K35" s="105"/>
      <c r="L35" s="105"/>
      <c r="M35" s="105"/>
      <c r="N35" s="105"/>
      <c r="S35" s="99"/>
    </row>
    <row r="36" spans="1:19" s="2" customFormat="1" ht="38.1" customHeight="1">
      <c r="C36" s="171" t="s">
        <v>418</v>
      </c>
      <c r="D36" s="172">
        <v>430000</v>
      </c>
      <c r="E36" s="316"/>
      <c r="F36" s="540" t="s">
        <v>424</v>
      </c>
      <c r="G36" s="540"/>
      <c r="H36" s="541">
        <v>500000</v>
      </c>
      <c r="I36" s="541"/>
      <c r="J36" s="105"/>
      <c r="K36" s="105"/>
      <c r="L36" s="105"/>
      <c r="M36" s="105"/>
      <c r="N36" s="105"/>
      <c r="S36" s="99"/>
    </row>
    <row r="37" spans="1:19" s="2" customFormat="1" ht="38.1" customHeight="1">
      <c r="C37" s="171" t="s">
        <v>419</v>
      </c>
      <c r="D37" s="172">
        <v>580000</v>
      </c>
      <c r="E37" s="316"/>
      <c r="F37" s="540" t="s">
        <v>425</v>
      </c>
      <c r="G37" s="540"/>
      <c r="H37" s="541">
        <v>900000</v>
      </c>
      <c r="I37" s="541"/>
      <c r="J37" s="105"/>
      <c r="K37" s="105"/>
      <c r="L37" s="105"/>
      <c r="M37" s="105"/>
      <c r="N37" s="105"/>
      <c r="S37" s="99"/>
    </row>
    <row r="38" spans="1:19" s="2" customFormat="1" ht="38.1" customHeight="1">
      <c r="C38" s="171" t="s">
        <v>420</v>
      </c>
      <c r="D38" s="172">
        <v>700000</v>
      </c>
      <c r="E38" s="316"/>
      <c r="F38" s="542"/>
      <c r="G38" s="542"/>
      <c r="H38" s="539"/>
      <c r="I38" s="539"/>
      <c r="J38" s="105"/>
      <c r="K38" s="105"/>
      <c r="L38" s="105"/>
      <c r="M38" s="105"/>
      <c r="N38" s="105"/>
      <c r="S38" s="99"/>
    </row>
    <row r="39" spans="1:19" s="2" customFormat="1" ht="38.1" customHeight="1">
      <c r="C39" s="171" t="s">
        <v>421</v>
      </c>
      <c r="D39" s="172">
        <v>780000</v>
      </c>
      <c r="E39" s="316"/>
      <c r="F39" s="544"/>
      <c r="G39" s="544"/>
      <c r="H39" s="545"/>
      <c r="I39" s="545"/>
      <c r="J39" s="105"/>
      <c r="K39" s="105"/>
      <c r="L39" s="105"/>
      <c r="M39" s="105"/>
      <c r="N39" s="105"/>
      <c r="S39" s="99"/>
    </row>
    <row r="40" spans="1:19" s="2" customFormat="1" ht="38.1" customHeight="1">
      <c r="A40" s="2" t="s">
        <v>554</v>
      </c>
      <c r="C40" s="149" t="s">
        <v>426</v>
      </c>
      <c r="D40" s="106"/>
      <c r="E40" s="107"/>
      <c r="F40" s="105"/>
      <c r="G40" s="78"/>
      <c r="H40" s="105"/>
      <c r="I40" s="105"/>
      <c r="J40" s="105"/>
      <c r="K40" s="105"/>
      <c r="L40" s="105"/>
      <c r="M40" s="105"/>
      <c r="N40" s="105"/>
      <c r="S40" s="99"/>
    </row>
    <row r="41" spans="1:19">
      <c r="C41" s="149" t="s">
        <v>427</v>
      </c>
      <c r="H41" s="105" t="s">
        <v>554</v>
      </c>
    </row>
    <row r="42" spans="1:19">
      <c r="C42" s="149" t="s">
        <v>428</v>
      </c>
      <c r="J42" s="36"/>
      <c r="K42" s="36"/>
      <c r="L42" s="36"/>
      <c r="M42" s="36"/>
      <c r="N42" s="36"/>
    </row>
    <row r="43" spans="1:19" s="36" customFormat="1" ht="26.1" customHeight="1">
      <c r="B43" s="65"/>
      <c r="C43" s="149" t="s">
        <v>429</v>
      </c>
      <c r="D43" s="106"/>
      <c r="E43" s="107"/>
      <c r="F43" s="105"/>
      <c r="G43" s="288"/>
      <c r="H43" s="287"/>
      <c r="I43" s="287"/>
    </row>
    <row r="44" spans="1:19" s="36" customFormat="1" ht="26.1" customHeight="1">
      <c r="B44" s="65"/>
      <c r="C44" s="149" t="s">
        <v>534</v>
      </c>
      <c r="D44" s="106"/>
      <c r="E44" s="107"/>
      <c r="F44" s="105"/>
      <c r="G44" s="288"/>
      <c r="H44" s="287"/>
      <c r="I44" s="287"/>
    </row>
    <row r="45" spans="1:19" s="36" customFormat="1" ht="26.1" customHeight="1">
      <c r="B45" s="65"/>
      <c r="C45" s="149" t="s">
        <v>430</v>
      </c>
      <c r="D45" s="106"/>
      <c r="E45" s="107"/>
      <c r="F45" s="105"/>
      <c r="G45" s="288"/>
      <c r="H45" s="287"/>
      <c r="I45" s="287"/>
    </row>
    <row r="46" spans="1:19" s="36" customFormat="1" ht="26.1" customHeight="1">
      <c r="B46" s="65"/>
      <c r="C46" s="149" t="s">
        <v>431</v>
      </c>
      <c r="D46" s="106"/>
      <c r="E46" s="107"/>
      <c r="F46" s="105"/>
      <c r="G46" s="288"/>
      <c r="H46" s="287"/>
      <c r="I46" s="287"/>
    </row>
    <row r="47" spans="1:19" s="36" customFormat="1" ht="26.1" customHeight="1">
      <c r="B47" s="65"/>
      <c r="C47" s="149" t="s">
        <v>535</v>
      </c>
      <c r="D47" s="193"/>
      <c r="E47" s="316"/>
      <c r="F47" s="316"/>
      <c r="G47" s="288"/>
      <c r="H47" s="287"/>
      <c r="I47" s="287"/>
    </row>
    <row r="48" spans="1:19" s="36" customFormat="1" ht="26.1" customHeight="1">
      <c r="B48" s="65"/>
      <c r="C48" s="149"/>
      <c r="D48" s="193"/>
      <c r="E48" s="316"/>
      <c r="F48" s="316"/>
      <c r="G48" s="288"/>
      <c r="H48" s="287"/>
      <c r="I48" s="287"/>
      <c r="J48" s="78"/>
      <c r="K48" s="78"/>
      <c r="L48" s="78"/>
      <c r="M48" s="78"/>
      <c r="N48" s="78"/>
    </row>
    <row r="49" spans="3:14" s="78" customFormat="1" ht="24.75" customHeight="1">
      <c r="C49" s="285" t="s">
        <v>536</v>
      </c>
      <c r="D49" s="212"/>
      <c r="E49" s="316"/>
      <c r="F49" s="316"/>
      <c r="G49" s="105"/>
      <c r="H49" s="105"/>
      <c r="I49" s="105"/>
      <c r="J49" s="105"/>
      <c r="K49" s="105"/>
      <c r="L49" s="105"/>
      <c r="M49" s="105"/>
      <c r="N49" s="105"/>
    </row>
    <row r="50" spans="3:14">
      <c r="C50" s="329" t="s">
        <v>392</v>
      </c>
      <c r="D50" s="315" t="s">
        <v>393</v>
      </c>
      <c r="E50" s="315" t="s">
        <v>394</v>
      </c>
      <c r="F50" s="315" t="s">
        <v>395</v>
      </c>
      <c r="G50" s="36"/>
      <c r="H50" s="36"/>
      <c r="I50" s="36"/>
      <c r="J50" s="78"/>
      <c r="K50" s="78"/>
      <c r="L50" s="78"/>
      <c r="M50" s="78"/>
      <c r="N50" s="78"/>
    </row>
    <row r="51" spans="3:14" s="78" customFormat="1" ht="24.75" customHeight="1">
      <c r="C51" s="171" t="s">
        <v>537</v>
      </c>
      <c r="D51" s="172">
        <v>350000</v>
      </c>
      <c r="E51" s="330">
        <v>450000</v>
      </c>
      <c r="F51" s="330">
        <v>650000</v>
      </c>
      <c r="G51" s="36"/>
      <c r="I51" s="36"/>
    </row>
    <row r="52" spans="3:14" s="78" customFormat="1">
      <c r="C52" s="171" t="s">
        <v>538</v>
      </c>
      <c r="D52" s="172">
        <v>440000</v>
      </c>
      <c r="E52" s="330">
        <v>540000</v>
      </c>
      <c r="F52" s="330">
        <v>740000</v>
      </c>
      <c r="G52" s="36"/>
      <c r="I52" s="36"/>
    </row>
    <row r="53" spans="3:14" s="78" customFormat="1">
      <c r="C53" s="171" t="s">
        <v>539</v>
      </c>
      <c r="D53" s="172">
        <v>800000</v>
      </c>
      <c r="E53" s="330">
        <v>900000</v>
      </c>
      <c r="F53" s="330">
        <v>1100000</v>
      </c>
      <c r="G53" s="36"/>
      <c r="I53" s="36"/>
    </row>
    <row r="54" spans="3:14" s="78" customFormat="1" ht="18.75" customHeight="1">
      <c r="C54" s="171" t="s">
        <v>523</v>
      </c>
      <c r="D54" s="328"/>
      <c r="E54" s="330">
        <v>1050000</v>
      </c>
      <c r="F54" s="330">
        <v>1250000</v>
      </c>
      <c r="G54" s="36"/>
      <c r="I54" s="36"/>
    </row>
    <row r="55" spans="3:14">
      <c r="C55" s="171" t="s">
        <v>526</v>
      </c>
      <c r="D55" s="328"/>
      <c r="E55" s="330">
        <v>1380000</v>
      </c>
      <c r="F55" s="330">
        <v>1580000</v>
      </c>
      <c r="G55" s="36"/>
      <c r="H55" s="78"/>
      <c r="I55" s="36"/>
      <c r="J55" s="78"/>
      <c r="K55" s="78"/>
      <c r="L55" s="78"/>
      <c r="M55" s="78"/>
      <c r="N55" s="78"/>
    </row>
    <row r="56" spans="3:14">
      <c r="C56" s="171" t="s">
        <v>540</v>
      </c>
      <c r="D56" s="328"/>
      <c r="E56" s="330">
        <v>1650000</v>
      </c>
      <c r="F56" s="330">
        <v>1850000</v>
      </c>
      <c r="G56" s="36"/>
      <c r="H56" s="78"/>
      <c r="I56" s="36"/>
      <c r="J56" s="78"/>
      <c r="K56" s="78"/>
      <c r="L56" s="78"/>
      <c r="M56" s="78"/>
      <c r="N56" s="78"/>
    </row>
    <row r="57" spans="3:14">
      <c r="C57" s="171" t="s">
        <v>541</v>
      </c>
      <c r="D57" s="328"/>
      <c r="E57" s="330">
        <v>2550000</v>
      </c>
      <c r="F57" s="330">
        <v>2750000</v>
      </c>
      <c r="G57" s="36"/>
      <c r="H57" s="78"/>
      <c r="I57" s="36"/>
      <c r="J57" s="78"/>
      <c r="K57" s="78"/>
      <c r="L57" s="78"/>
      <c r="M57" s="78"/>
      <c r="N57" s="78"/>
    </row>
    <row r="58" spans="3:14">
      <c r="C58" s="171" t="s">
        <v>542</v>
      </c>
      <c r="D58" s="328"/>
      <c r="E58" s="330">
        <v>2800000</v>
      </c>
      <c r="F58" s="330">
        <v>3000000</v>
      </c>
      <c r="G58" s="36"/>
      <c r="H58" s="78"/>
      <c r="I58" s="36"/>
      <c r="J58" s="78"/>
      <c r="K58" s="78"/>
      <c r="L58" s="78"/>
      <c r="M58" s="78"/>
      <c r="N58" s="78"/>
    </row>
    <row r="59" spans="3:14">
      <c r="C59" s="171" t="s">
        <v>543</v>
      </c>
      <c r="D59" s="328"/>
      <c r="E59" s="330">
        <v>4300000</v>
      </c>
      <c r="F59" s="330">
        <v>4500000</v>
      </c>
      <c r="G59" s="36"/>
      <c r="H59" s="78"/>
      <c r="I59" s="36"/>
      <c r="J59" s="78"/>
      <c r="K59" s="78"/>
      <c r="L59" s="78"/>
      <c r="M59" s="78"/>
      <c r="N59" s="78"/>
    </row>
    <row r="60" spans="3:14" s="78" customFormat="1" ht="24.75" customHeight="1">
      <c r="C60" s="171" t="s">
        <v>544</v>
      </c>
      <c r="D60" s="328"/>
      <c r="E60" s="330">
        <v>3300000</v>
      </c>
      <c r="F60" s="330">
        <v>3500000</v>
      </c>
      <c r="G60" s="36"/>
      <c r="I60" s="36"/>
    </row>
    <row r="61" spans="3:14">
      <c r="C61" s="331"/>
      <c r="D61" s="99"/>
      <c r="E61" s="99"/>
      <c r="F61" s="99"/>
      <c r="G61" s="36"/>
      <c r="H61" s="36"/>
      <c r="I61" s="36"/>
      <c r="J61" s="78"/>
      <c r="K61" s="78"/>
      <c r="L61" s="78"/>
      <c r="M61" s="78"/>
      <c r="N61" s="78"/>
    </row>
    <row r="62" spans="3:14" ht="25.5">
      <c r="C62" s="317" t="s">
        <v>545</v>
      </c>
      <c r="D62" s="99"/>
      <c r="E62" s="99"/>
      <c r="F62" s="99"/>
      <c r="G62" s="36"/>
      <c r="H62" s="36"/>
      <c r="I62" s="36"/>
      <c r="J62" s="78"/>
      <c r="K62" s="78"/>
      <c r="L62" s="78"/>
      <c r="M62" s="78"/>
      <c r="N62" s="78"/>
    </row>
    <row r="63" spans="3:14">
      <c r="C63" s="332" t="s">
        <v>546</v>
      </c>
      <c r="D63" s="333" t="s">
        <v>393</v>
      </c>
      <c r="E63" s="546" t="s">
        <v>547</v>
      </c>
      <c r="F63" s="547"/>
      <c r="G63" s="36"/>
      <c r="H63" s="36"/>
      <c r="I63" s="36"/>
      <c r="J63" s="78"/>
      <c r="K63" s="78"/>
      <c r="L63" s="78"/>
      <c r="M63" s="78"/>
      <c r="N63" s="78"/>
    </row>
    <row r="64" spans="3:14">
      <c r="C64" s="334" t="s">
        <v>548</v>
      </c>
      <c r="D64" s="172">
        <v>300000</v>
      </c>
      <c r="E64" s="541">
        <v>300000</v>
      </c>
      <c r="F64" s="541"/>
      <c r="G64" s="36"/>
      <c r="H64" s="36"/>
      <c r="I64" s="36"/>
      <c r="J64" s="78"/>
      <c r="K64" s="78"/>
      <c r="L64" s="78"/>
      <c r="M64" s="78"/>
      <c r="N64" s="78"/>
    </row>
    <row r="65" spans="3:14">
      <c r="C65" s="334" t="s">
        <v>549</v>
      </c>
      <c r="D65" s="172">
        <v>150000</v>
      </c>
      <c r="E65" s="541">
        <v>200000</v>
      </c>
      <c r="F65" s="541"/>
      <c r="G65" s="36"/>
      <c r="H65" s="36"/>
      <c r="I65" s="36"/>
      <c r="J65" s="78"/>
      <c r="K65" s="78"/>
      <c r="L65" s="78"/>
      <c r="M65" s="78"/>
      <c r="N65" s="78"/>
    </row>
    <row r="66" spans="3:14">
      <c r="C66" s="335" t="s">
        <v>550</v>
      </c>
      <c r="D66" s="99"/>
      <c r="E66" s="99"/>
      <c r="F66" s="99"/>
      <c r="G66" s="36"/>
      <c r="H66" s="36"/>
      <c r="I66" s="36"/>
      <c r="J66" s="78"/>
      <c r="K66" s="78"/>
      <c r="L66" s="78"/>
      <c r="M66" s="78"/>
      <c r="N66" s="78"/>
    </row>
    <row r="67" spans="3:14" ht="42">
      <c r="C67" s="318" t="s">
        <v>551</v>
      </c>
      <c r="D67" s="270"/>
      <c r="E67" s="269"/>
      <c r="F67" s="249"/>
    </row>
    <row r="68" spans="3:14">
      <c r="C68" s="105" t="s">
        <v>552</v>
      </c>
      <c r="D68" s="105"/>
      <c r="E68" s="105"/>
    </row>
    <row r="70" spans="3:14">
      <c r="C70" s="36" t="s">
        <v>370</v>
      </c>
      <c r="D70" s="36"/>
      <c r="E70" s="36"/>
      <c r="F70" s="36"/>
    </row>
    <row r="71" spans="3:14" ht="26.25">
      <c r="C71" s="36" t="s">
        <v>432</v>
      </c>
      <c r="D71" s="36"/>
      <c r="E71" s="36"/>
      <c r="F71" s="36"/>
      <c r="G71" s="36"/>
      <c r="H71" s="36"/>
      <c r="I71" s="36"/>
      <c r="J71" s="78"/>
      <c r="K71" s="78"/>
      <c r="L71" s="78"/>
      <c r="M71" s="78"/>
      <c r="N71" s="78"/>
    </row>
    <row r="72" spans="3:14">
      <c r="C72" s="36" t="s">
        <v>371</v>
      </c>
      <c r="D72" s="36"/>
      <c r="E72" s="36"/>
      <c r="F72" s="36"/>
    </row>
    <row r="73" spans="3:14">
      <c r="C73" s="36" t="s">
        <v>372</v>
      </c>
      <c r="D73" s="36"/>
      <c r="E73" s="36"/>
      <c r="F73" s="36"/>
    </row>
    <row r="74" spans="3:14">
      <c r="C74" s="36" t="s">
        <v>373</v>
      </c>
      <c r="D74" s="36"/>
      <c r="E74" s="36"/>
      <c r="F74" s="36"/>
    </row>
  </sheetData>
  <sheetProtection password="CC32" sheet="1"/>
  <mergeCells count="19">
    <mergeCell ref="F39:G39"/>
    <mergeCell ref="H39:I39"/>
    <mergeCell ref="E63:F63"/>
    <mergeCell ref="E64:F64"/>
    <mergeCell ref="E65:F65"/>
    <mergeCell ref="L7:M7"/>
    <mergeCell ref="H38:I38"/>
    <mergeCell ref="J28:K28"/>
    <mergeCell ref="L28:M28"/>
    <mergeCell ref="F36:G36"/>
    <mergeCell ref="H36:I36"/>
    <mergeCell ref="F37:G37"/>
    <mergeCell ref="H37:I37"/>
    <mergeCell ref="F38:G38"/>
    <mergeCell ref="F34:G34"/>
    <mergeCell ref="H34:I34"/>
    <mergeCell ref="F35:G35"/>
    <mergeCell ref="H35:I35"/>
    <mergeCell ref="J7:K7"/>
  </mergeCells>
  <phoneticPr fontId="3"/>
  <pageMargins left="0.51181102362204722" right="0.39370078740157483" top="0.65" bottom="0.66" header="0.38" footer="0.36"/>
  <pageSetup paperSize="9" scale="32" orientation="portrait" r:id="rId1"/>
  <headerFooter alignWithMargins="0">
    <oddFooter>&amp;L&amp;22SuperStream Inc.</oddFooter>
  </headerFooter>
  <rowBreaks count="1" manualBreakCount="1">
    <brk id="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CORE </vt:lpstr>
      <vt:lpstr>Planning,field</vt:lpstr>
      <vt:lpstr>BM,内部統制オプション</vt:lpstr>
      <vt:lpstr>uno</vt:lpstr>
      <vt:lpstr>connect</vt:lpstr>
      <vt:lpstr>eCA-DRIVER</vt:lpstr>
      <vt:lpstr>DivaSystem,STRAVIS</vt:lpstr>
      <vt:lpstr>Systemwalker</vt:lpstr>
      <vt:lpstr>らくらく定期.net</vt:lpstr>
      <vt:lpstr>プリンタ</vt:lpstr>
      <vt:lpstr>SuperStream保守</vt:lpstr>
      <vt:lpstr>'BM,内部統制オプション'!Print_Area</vt:lpstr>
      <vt:lpstr>connect!Print_Area</vt:lpstr>
      <vt:lpstr>'CORE '!Print_Area</vt:lpstr>
      <vt:lpstr>'DivaSystem,STRAVIS'!Print_Area</vt:lpstr>
      <vt:lpstr>'eCA-DRIVER'!Print_Area</vt:lpstr>
      <vt:lpstr>'Planning,field'!Print_Area</vt:lpstr>
      <vt:lpstr>SuperStream保守!Print_Area</vt:lpstr>
      <vt:lpstr>Systemwalker!Print_Area</vt:lpstr>
      <vt:lpstr>uno!Print_Area</vt:lpstr>
      <vt:lpstr>らくらく定期.net!Print_Area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中川　典彦</cp:lastModifiedBy>
  <cp:lastPrinted>2016-01-28T05:09:28Z</cp:lastPrinted>
  <dcterms:created xsi:type="dcterms:W3CDTF">1998-11-30T10:08:04Z</dcterms:created>
  <dcterms:modified xsi:type="dcterms:W3CDTF">2016-05-19T00:31:13Z</dcterms:modified>
</cp:coreProperties>
</file>