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11" documentId="8_{760B9ECA-E2A6-49EB-9AA6-91A140A5560E}" xr6:coauthVersionLast="47" xr6:coauthVersionMax="47" xr10:uidLastSave="{C835F467-7FA3-4076-AF84-8A9565990A19}"/>
  <bookViews>
    <workbookView xWindow="-108" yWindow="-108" windowWidth="23256" windowHeight="13896" xr2:uid="{00000000-000D-0000-FFFF-FFFF00000000}"/>
  </bookViews>
  <sheets>
    <sheet name="NXFAマスタチェックリスト" sheetId="10" r:id="rId1"/>
  </sheets>
  <definedNames>
    <definedName name="_\I" localSheetId="0">#REF!</definedName>
    <definedName name="_\I">#REF!</definedName>
    <definedName name="_\W" localSheetId="0">#REF!</definedName>
    <definedName name="_\W">#REF!</definedName>
    <definedName name="_1Module1_.MARU">[0]!_1Module1_.MARU</definedName>
    <definedName name="_xlnm._FilterDatabase" localSheetId="0" hidden="1">NXFAマスタチェックリスト!$B$5:$L$32</definedName>
    <definedName name="\0" localSheetId="0">#REF!</definedName>
    <definedName name="\0">#REF!</definedName>
    <definedName name="\a" localSheetId="0">#REF!</definedName>
    <definedName name="\a">#REF!</definedName>
    <definedName name="\b">#REF!</definedName>
    <definedName name="\c" localSheetId="0">#REF!</definedName>
    <definedName name="\c">#REF!</definedName>
    <definedName name="\g" localSheetId="0">#REF!</definedName>
    <definedName name="\g">#REF!</definedName>
    <definedName name="\i" localSheetId="0">#REF!</definedName>
    <definedName name="\i">#REF!</definedName>
    <definedName name="\p" localSheetId="0">#REF!</definedName>
    <definedName name="\p">#REF!</definedName>
    <definedName name="\s" localSheetId="0">#REF!</definedName>
    <definedName name="\s">#REF!</definedName>
    <definedName name="b" localSheetId="0">#REF!</definedName>
    <definedName name="b">#REF!</definedName>
    <definedName name="D" localSheetId="0">#REF!</definedName>
    <definedName name="D">#REF!</definedName>
    <definedName name="F" localSheetId="0">#REF!</definedName>
    <definedName name="F">#REF!</definedName>
    <definedName name="ｆｆｆ" localSheetId="0">#REF!</definedName>
    <definedName name="ｆｆｆ">#REF!</definedName>
    <definedName name="kurikoshi">[0]!kurikoshi</definedName>
    <definedName name="MARA">[0]!MARA</definedName>
    <definedName name="MARU">[0]!MARU</definedName>
    <definedName name="mi">[0]!mi</definedName>
    <definedName name="mi_blue">[0]!mi_blue</definedName>
    <definedName name="Module1.MARU">[0]!Module1.MARU</definedName>
    <definedName name="Print_Title" localSheetId="0">#REF!</definedName>
    <definedName name="Print_Title">#REF!</definedName>
    <definedName name="Process" localSheetId="0">#REF!</definedName>
    <definedName name="Process">#REF!</definedName>
    <definedName name="Question1">[0]!Question1</definedName>
    <definedName name="Release">#REF!</definedName>
    <definedName name="SANKAKU">[0]!SANKAKU</definedName>
    <definedName name="sd" localSheetId="0">#REF!+#REF!</definedName>
    <definedName name="sd">#REF!+#REF!</definedName>
    <definedName name="T_SHIKEN_試験指図ＮＯE">#REF!</definedName>
    <definedName name="T_SHIKEN_試験指図ＮＯF">#REF!</definedName>
    <definedName name="Title" localSheetId="0">#REF!</definedName>
    <definedName name="Title">#REF!</definedName>
    <definedName name="TMP" localSheetId="0">#REF!</definedName>
    <definedName name="TMP">#REF!</definedName>
    <definedName name="Version">#REF!</definedName>
    <definedName name="ｽﾃｰﾀｽ" localSheetId="0">#REF!</definedName>
    <definedName name="ｽﾃｰﾀｽ">#REF!</definedName>
    <definedName name="可動時間" localSheetId="0">#REF!</definedName>
    <definedName name="可動時間">#REF!</definedName>
    <definedName name="基本" localSheetId="0">#REF!</definedName>
    <definedName name="基本">#REF!</definedName>
    <definedName name="工数？？">#REF!</definedName>
    <definedName name="文書番号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0" l="1"/>
  <c r="C43" i="10" l="1"/>
  <c r="C42" i="10"/>
  <c r="C44" i="10"/>
  <c r="C39" i="10"/>
  <c r="C40" i="10"/>
  <c r="C38" i="10"/>
  <c r="C36" i="10" l="1"/>
  <c r="C37" i="10"/>
  <c r="C41" i="10"/>
  <c r="C45" i="10"/>
  <c r="C46" i="10"/>
  <c r="C47" i="10"/>
  <c r="C48" i="10"/>
  <c r="C49" i="10"/>
  <c r="C50" i="10"/>
  <c r="C51" i="10"/>
  <c r="C52" i="10"/>
  <c r="C53" i="10"/>
  <c r="C35" i="10"/>
  <c r="C7" i="10"/>
  <c r="C8" i="10"/>
  <c r="C9" i="10"/>
  <c r="C10" i="10"/>
  <c r="C11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6" i="10"/>
</calcChain>
</file>

<file path=xl/sharedStrings.xml><?xml version="1.0" encoding="utf-8"?>
<sst xmlns="http://schemas.openxmlformats.org/spreadsheetml/2006/main" count="234" uniqueCount="78">
  <si>
    <t>SuperStream-NXFA マスタチェックリスト</t>
    <phoneticPr fontId="2"/>
  </si>
  <si>
    <t>分類</t>
    <rPh sb="0" eb="2">
      <t>ブンルイ</t>
    </rPh>
    <phoneticPr fontId="2"/>
  </si>
  <si>
    <t>マスタ名称</t>
    <rPh sb="3" eb="5">
      <t>メイショウ</t>
    </rPh>
    <phoneticPr fontId="2"/>
  </si>
  <si>
    <t>固定資産</t>
    <rPh sb="0" eb="2">
      <t>コテイ</t>
    </rPh>
    <rPh sb="2" eb="4">
      <t>シサン</t>
    </rPh>
    <phoneticPr fontId="2"/>
  </si>
  <si>
    <t>リース</t>
    <phoneticPr fontId="2"/>
  </si>
  <si>
    <t>登録方法</t>
    <rPh sb="0" eb="2">
      <t>トウロク</t>
    </rPh>
    <rPh sb="2" eb="4">
      <t>ホウホウ</t>
    </rPh>
    <phoneticPr fontId="2"/>
  </si>
  <si>
    <t>登録状況</t>
    <rPh sb="0" eb="2">
      <t>トウロク</t>
    </rPh>
    <rPh sb="2" eb="4">
      <t>ジョウキョウ</t>
    </rPh>
    <phoneticPr fontId="2"/>
  </si>
  <si>
    <t>登録期限</t>
    <rPh sb="0" eb="2">
      <t>トウロク</t>
    </rPh>
    <rPh sb="2" eb="4">
      <t>キゲン</t>
    </rPh>
    <phoneticPr fontId="2"/>
  </si>
  <si>
    <t>備考</t>
    <rPh sb="0" eb="2">
      <t>ビコウ</t>
    </rPh>
    <phoneticPr fontId="2"/>
  </si>
  <si>
    <t>使用時</t>
    <rPh sb="0" eb="3">
      <t>シヨウジ</t>
    </rPh>
    <phoneticPr fontId="2"/>
  </si>
  <si>
    <t>画面</t>
    <rPh sb="0" eb="2">
      <t>ガメン</t>
    </rPh>
    <phoneticPr fontId="2"/>
  </si>
  <si>
    <t>CSV</t>
    <phoneticPr fontId="2"/>
  </si>
  <si>
    <t>FAシステム管理者メニュー</t>
    <rPh sb="6" eb="8">
      <t>カンリ</t>
    </rPh>
    <rPh sb="8" eb="9">
      <t>シャ</t>
    </rPh>
    <phoneticPr fontId="2"/>
  </si>
  <si>
    <t>FA新会社セットアップ</t>
    <rPh sb="2" eb="5">
      <t>シンカイシャ</t>
    </rPh>
    <phoneticPr fontId="2"/>
  </si>
  <si>
    <t>必須</t>
    <rPh sb="0" eb="2">
      <t>ヒッス</t>
    </rPh>
    <phoneticPr fontId="9"/>
  </si>
  <si>
    <t>○</t>
  </si>
  <si>
    <t>FA共通マスタ管理</t>
    <phoneticPr fontId="2"/>
  </si>
  <si>
    <t>ＦＡ会社方針マスタ登録</t>
    <rPh sb="2" eb="4">
      <t>カイシャ</t>
    </rPh>
    <rPh sb="4" eb="6">
      <t>ホウシン</t>
    </rPh>
    <rPh sb="9" eb="11">
      <t>トウロク</t>
    </rPh>
    <phoneticPr fontId="2"/>
  </si>
  <si>
    <t>FAメニューロールマスタ登録</t>
  </si>
  <si>
    <t>ＦＡユーザグループマスタ登録</t>
    <rPh sb="12" eb="14">
      <t>トウロク</t>
    </rPh>
    <phoneticPr fontId="2"/>
  </si>
  <si>
    <t>管理単位マスタ登録</t>
  </si>
  <si>
    <t>コード利用定義マスタ登録</t>
  </si>
  <si>
    <t>任意</t>
    <phoneticPr fontId="9"/>
  </si>
  <si>
    <t>割引計算利子率マスタ登録</t>
  </si>
  <si>
    <t>配賦パターンマスタ登録</t>
  </si>
  <si>
    <t>ユーザーグループ別メニューマスタ登録</t>
    <rPh sb="8" eb="9">
      <t>ベツ</t>
    </rPh>
    <rPh sb="16" eb="18">
      <t>トウロク</t>
    </rPh>
    <phoneticPr fontId="2"/>
  </si>
  <si>
    <t>資産管理マスタ登録</t>
  </si>
  <si>
    <t>任意</t>
    <rPh sb="0" eb="2">
      <t>ニンイ</t>
    </rPh>
    <phoneticPr fontId="2"/>
  </si>
  <si>
    <t>メールメッセージマスタ</t>
    <phoneticPr fontId="2"/>
  </si>
  <si>
    <t>FA科目属性変更</t>
  </si>
  <si>
    <t>任意</t>
  </si>
  <si>
    <t>台帳追加</t>
  </si>
  <si>
    <t>固定資産マスタ管理</t>
    <rPh sb="0" eb="2">
      <t>コテイ</t>
    </rPh>
    <rPh sb="2" eb="4">
      <t>シサン</t>
    </rPh>
    <phoneticPr fontId="2"/>
  </si>
  <si>
    <t>取得形態マスタ登録</t>
  </si>
  <si>
    <t>リース資産マスタ管理</t>
    <rPh sb="3" eb="5">
      <t>シサン</t>
    </rPh>
    <rPh sb="8" eb="10">
      <t>カンリ</t>
    </rPh>
    <phoneticPr fontId="2"/>
  </si>
  <si>
    <t>契約形態マスタ登録</t>
  </si>
  <si>
    <t>リース仕訳パターンマスタ登録</t>
  </si>
  <si>
    <t xml:space="preserve">消費税率マスタ登録
</t>
  </si>
  <si>
    <t>償却資産申告書</t>
    <rPh sb="0" eb="2">
      <t>ショウキャク</t>
    </rPh>
    <rPh sb="2" eb="4">
      <t>シサン</t>
    </rPh>
    <rPh sb="4" eb="7">
      <t>シンコクショ</t>
    </rPh>
    <phoneticPr fontId="2"/>
  </si>
  <si>
    <t>&lt;統合会計側の設定&gt;</t>
    <rPh sb="1" eb="3">
      <t>トウゴウ</t>
    </rPh>
    <rPh sb="3" eb="5">
      <t>カイケイ</t>
    </rPh>
    <rPh sb="5" eb="6">
      <t>ガワ</t>
    </rPh>
    <rPh sb="7" eb="9">
      <t>セッテイ</t>
    </rPh>
    <phoneticPr fontId="2"/>
  </si>
  <si>
    <t>伝票管理のための設定</t>
    <rPh sb="0" eb="2">
      <t>デンピョウ</t>
    </rPh>
    <rPh sb="2" eb="4">
      <t>カンリ</t>
    </rPh>
    <rPh sb="8" eb="10">
      <t>セッテイ</t>
    </rPh>
    <phoneticPr fontId="2"/>
  </si>
  <si>
    <t>システム区分マスタ登録</t>
    <rPh sb="4" eb="6">
      <t>クブン</t>
    </rPh>
    <rPh sb="9" eb="11">
      <t>トウロク</t>
    </rPh>
    <phoneticPr fontId="2"/>
  </si>
  <si>
    <t>処理種別マスタ登録</t>
    <rPh sb="0" eb="2">
      <t>ショリ</t>
    </rPh>
    <rPh sb="2" eb="4">
      <t>シュベツ</t>
    </rPh>
    <rPh sb="7" eb="9">
      <t>トウロク</t>
    </rPh>
    <phoneticPr fontId="2"/>
  </si>
  <si>
    <t>伝票グループマスタ登録</t>
    <rPh sb="0" eb="2">
      <t>デンピョウ</t>
    </rPh>
    <rPh sb="9" eb="11">
      <t>トウロク</t>
    </rPh>
    <phoneticPr fontId="2"/>
  </si>
  <si>
    <t>仕入先マスタ</t>
    <rPh sb="0" eb="2">
      <t>シイレ</t>
    </rPh>
    <rPh sb="2" eb="3">
      <t>サキ</t>
    </rPh>
    <phoneticPr fontId="2"/>
  </si>
  <si>
    <t>支払管理の設定（リース）</t>
    <rPh sb="0" eb="2">
      <t>シハライ</t>
    </rPh>
    <rPh sb="2" eb="4">
      <t>カンリ</t>
    </rPh>
    <rPh sb="5" eb="7">
      <t>セッテイ</t>
    </rPh>
    <phoneticPr fontId="2"/>
  </si>
  <si>
    <t>銀行情報の設定（リース）</t>
    <rPh sb="0" eb="2">
      <t>ギンコウ</t>
    </rPh>
    <rPh sb="2" eb="4">
      <t>ジョウホウ</t>
    </rPh>
    <rPh sb="5" eb="7">
      <t>セッテイ</t>
    </rPh>
    <phoneticPr fontId="2"/>
  </si>
  <si>
    <t>銀行口座マスタ登録</t>
    <rPh sb="0" eb="2">
      <t>ギンコウ</t>
    </rPh>
    <rPh sb="2" eb="4">
      <t>コウザ</t>
    </rPh>
    <rPh sb="7" eb="9">
      <t>トウロク</t>
    </rPh>
    <phoneticPr fontId="2"/>
  </si>
  <si>
    <t>ユーザー・セキュリティ設定</t>
    <rPh sb="11" eb="13">
      <t>セッテイ</t>
    </rPh>
    <phoneticPr fontId="2"/>
  </si>
  <si>
    <t>会計業務権限マスタ登録</t>
    <rPh sb="0" eb="2">
      <t>カイケイ</t>
    </rPh>
    <rPh sb="2" eb="4">
      <t>ギョウム</t>
    </rPh>
    <rPh sb="4" eb="6">
      <t>ケンゲン</t>
    </rPh>
    <rPh sb="9" eb="11">
      <t>トウロク</t>
    </rPh>
    <phoneticPr fontId="2"/>
  </si>
  <si>
    <t>部門セキュリティマスタ登録</t>
    <rPh sb="0" eb="2">
      <t>ブモン</t>
    </rPh>
    <rPh sb="11" eb="13">
      <t>トウロク</t>
    </rPh>
    <phoneticPr fontId="2"/>
  </si>
  <si>
    <t>ユーザー別伝票発番グループマスタ登録</t>
    <rPh sb="4" eb="5">
      <t>ベツ</t>
    </rPh>
    <rPh sb="5" eb="7">
      <t>デンピョウ</t>
    </rPh>
    <rPh sb="7" eb="9">
      <t>ハツバン</t>
    </rPh>
    <rPh sb="16" eb="18">
      <t>トウロク</t>
    </rPh>
    <phoneticPr fontId="2"/>
  </si>
  <si>
    <t>ワークフローの設定</t>
    <rPh sb="7" eb="9">
      <t>セッテイ</t>
    </rPh>
    <phoneticPr fontId="2"/>
  </si>
  <si>
    <t>承認ユーザーグループ</t>
    <rPh sb="0" eb="2">
      <t>ショウニン</t>
    </rPh>
    <phoneticPr fontId="2"/>
  </si>
  <si>
    <t>代理承認者グループマスタ登録</t>
    <rPh sb="0" eb="2">
      <t>ダイリ</t>
    </rPh>
    <rPh sb="2" eb="5">
      <t>ショウニンシャ</t>
    </rPh>
    <rPh sb="12" eb="14">
      <t>トウロク</t>
    </rPh>
    <phoneticPr fontId="2"/>
  </si>
  <si>
    <t>ワークフロー主管承認ルートマスタ登録</t>
    <rPh sb="6" eb="8">
      <t>シュカン</t>
    </rPh>
    <rPh sb="8" eb="10">
      <t>ショウニン</t>
    </rPh>
    <rPh sb="16" eb="18">
      <t>トウロク</t>
    </rPh>
    <phoneticPr fontId="2"/>
  </si>
  <si>
    <t>ワークフロー部門内承認ルートマスタ登録</t>
    <rPh sb="6" eb="8">
      <t>ブモン</t>
    </rPh>
    <rPh sb="8" eb="9">
      <t>ナイ</t>
    </rPh>
    <rPh sb="9" eb="11">
      <t>ショウニン</t>
    </rPh>
    <rPh sb="17" eb="19">
      <t>トウロク</t>
    </rPh>
    <phoneticPr fontId="2"/>
  </si>
  <si>
    <t>メールメッセージマスタ登録</t>
    <rPh sb="11" eb="13">
      <t>トウロク</t>
    </rPh>
    <phoneticPr fontId="2"/>
  </si>
  <si>
    <t>必須</t>
    <rPh sb="0" eb="2">
      <t>ヒッス</t>
    </rPh>
    <phoneticPr fontId="2"/>
  </si>
  <si>
    <t>任意</t>
    <rPh sb="0" eb="2">
      <t>ニンイ</t>
    </rPh>
    <phoneticPr fontId="2"/>
  </si>
  <si>
    <t>任意</t>
    <rPh sb="0" eb="2">
      <t>ニンイ</t>
    </rPh>
    <phoneticPr fontId="9"/>
  </si>
  <si>
    <t>種類マスタ登録(ID21)</t>
    <rPh sb="0" eb="2">
      <t>シュルイ</t>
    </rPh>
    <rPh sb="5" eb="7">
      <t>トウロク</t>
    </rPh>
    <phoneticPr fontId="2"/>
  </si>
  <si>
    <t>構造用途マスタ登録(ID22)</t>
    <rPh sb="0" eb="2">
      <t>コウゾウ</t>
    </rPh>
    <rPh sb="2" eb="4">
      <t>ヨウト</t>
    </rPh>
    <rPh sb="7" eb="9">
      <t>トウロク</t>
    </rPh>
    <phoneticPr fontId="2"/>
  </si>
  <si>
    <t>細目マスタ登録(ID23)</t>
    <rPh sb="0" eb="2">
      <t>サイモク</t>
    </rPh>
    <rPh sb="5" eb="7">
      <t>トウロク</t>
    </rPh>
    <phoneticPr fontId="2"/>
  </si>
  <si>
    <t>設置場所マスタ登録(ID28)</t>
    <rPh sb="0" eb="2">
      <t>セッチ</t>
    </rPh>
    <rPh sb="2" eb="4">
      <t>バショ</t>
    </rPh>
    <rPh sb="7" eb="9">
      <t>トウロク</t>
    </rPh>
    <phoneticPr fontId="2"/>
  </si>
  <si>
    <t>FA会計部門マスタ登録(ID24)</t>
    <phoneticPr fontId="2"/>
  </si>
  <si>
    <t>FA取引先マスタ登録(ID26,27)</t>
    <phoneticPr fontId="2"/>
  </si>
  <si>
    <t>償却情報マスタ登録</t>
    <phoneticPr fontId="2"/>
  </si>
  <si>
    <t>銀行マスタ登録</t>
    <rPh sb="0" eb="2">
      <t>ギンコウ</t>
    </rPh>
    <rPh sb="5" eb="7">
      <t>トウロク</t>
    </rPh>
    <phoneticPr fontId="2"/>
  </si>
  <si>
    <t>銀行支店マスタ登録</t>
    <rPh sb="0" eb="2">
      <t>ギンコウ</t>
    </rPh>
    <rPh sb="2" eb="4">
      <t>シテン</t>
    </rPh>
    <rPh sb="7" eb="9">
      <t>トウロク</t>
    </rPh>
    <phoneticPr fontId="2"/>
  </si>
  <si>
    <t>銀行休日マスタ登録</t>
    <rPh sb="0" eb="2">
      <t>ギンコウ</t>
    </rPh>
    <rPh sb="2" eb="4">
      <t>キュウジツ</t>
    </rPh>
    <rPh sb="7" eb="9">
      <t>トウロク</t>
    </rPh>
    <phoneticPr fontId="2"/>
  </si>
  <si>
    <t>支払管理コードマスタ登録</t>
    <rPh sb="0" eb="2">
      <t>シハラ</t>
    </rPh>
    <rPh sb="2" eb="4">
      <t>カンリ</t>
    </rPh>
    <rPh sb="10" eb="12">
      <t>トウロク</t>
    </rPh>
    <phoneticPr fontId="2"/>
  </si>
  <si>
    <t>支払業務コードマスタ登録</t>
    <rPh sb="0" eb="2">
      <t>シハラ</t>
    </rPh>
    <rPh sb="2" eb="4">
      <t>ギョウム</t>
    </rPh>
    <rPh sb="10" eb="12">
      <t>トウロク</t>
    </rPh>
    <phoneticPr fontId="2"/>
  </si>
  <si>
    <t>支払方法マスタ登録</t>
    <rPh sb="0" eb="2">
      <t>シハライ</t>
    </rPh>
    <rPh sb="2" eb="4">
      <t>ホウホウ</t>
    </rPh>
    <rPh sb="7" eb="9">
      <t>トウロク</t>
    </rPh>
    <phoneticPr fontId="2"/>
  </si>
  <si>
    <t>申告先マスタ登録(ID25)</t>
    <phoneticPr fontId="2"/>
  </si>
  <si>
    <t>コード定義マスタ登録(ID1～ID20)</t>
    <phoneticPr fontId="2"/>
  </si>
  <si>
    <t>償却資産税残高取込</t>
    <phoneticPr fontId="2"/>
  </si>
  <si>
    <t>登録件数</t>
    <rPh sb="0" eb="2">
      <t>トウロク</t>
    </rPh>
    <rPh sb="2" eb="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</si>
</sst>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0.00000_ "/>
    <numFmt numFmtId="178" formatCode="0_);[Red]\(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Geneva"/>
      <family val="2"/>
    </font>
    <font>
      <sz val="6"/>
      <name val="ＭＳ Ｐ明朝"/>
      <family val="1"/>
      <charset val="128"/>
    </font>
    <font>
      <sz val="16"/>
      <name val="メイリオ"/>
      <family val="3"/>
      <charset val="128"/>
    </font>
    <font>
      <b/>
      <sz val="10"/>
      <name val="メイリオ"/>
      <family val="3"/>
      <charset val="128"/>
    </font>
    <font>
      <b/>
      <sz val="10"/>
      <color indexed="9"/>
      <name val="メイリオ"/>
      <family val="3"/>
      <charset val="128"/>
    </font>
    <font>
      <sz val="10"/>
      <name val="メイリオ"/>
      <family val="3"/>
      <charset val="128"/>
    </font>
    <font>
      <sz val="10"/>
      <color indexed="12"/>
      <name val="メイリオ"/>
      <family val="3"/>
      <charset val="128"/>
    </font>
    <font>
      <sz val="1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b/>
      <sz val="16"/>
      <name val="メイリオ"/>
      <family val="3"/>
      <charset val="128"/>
    </font>
    <font>
      <b/>
      <sz val="11"/>
      <name val="メイリオ"/>
      <family val="3"/>
      <charset val="128"/>
    </font>
    <font>
      <sz val="10"/>
      <color rgb="FF0000FF"/>
      <name val="メイリオ"/>
      <family val="3"/>
      <charset val="128"/>
    </font>
    <font>
      <sz val="9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8"/>
      <color indexed="9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0" borderId="0"/>
    <xf numFmtId="0" fontId="4" fillId="0" borderId="0">
      <alignment vertical="center" wrapText="1"/>
    </xf>
    <xf numFmtId="176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4" fontId="8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60">
    <xf numFmtId="0" fontId="0" fillId="0" borderId="0" xfId="0"/>
    <xf numFmtId="0" fontId="11" fillId="0" borderId="3" xfId="10" applyFont="1" applyBorder="1" applyAlignment="1">
      <alignment vertical="top"/>
    </xf>
    <xf numFmtId="0" fontId="16" fillId="0" borderId="4" xfId="10" applyFont="1" applyBorder="1" applyAlignment="1">
      <alignment vertical="top"/>
    </xf>
    <xf numFmtId="0" fontId="11" fillId="0" borderId="5" xfId="10" applyFont="1" applyBorder="1" applyAlignment="1">
      <alignment vertical="top"/>
    </xf>
    <xf numFmtId="0" fontId="11" fillId="0" borderId="6" xfId="10" applyFont="1" applyBorder="1" applyAlignment="1">
      <alignment vertical="top"/>
    </xf>
    <xf numFmtId="0" fontId="16" fillId="0" borderId="3" xfId="10" applyFont="1" applyBorder="1" applyAlignment="1">
      <alignment vertical="top"/>
    </xf>
    <xf numFmtId="0" fontId="12" fillId="2" borderId="5" xfId="10" applyFont="1" applyFill="1" applyBorder="1" applyAlignment="1">
      <alignment horizontal="center"/>
    </xf>
    <xf numFmtId="0" fontId="12" fillId="2" borderId="7" xfId="10" applyFont="1" applyFill="1" applyBorder="1" applyAlignment="1">
      <alignment horizontal="center"/>
    </xf>
    <xf numFmtId="0" fontId="12" fillId="2" borderId="8" xfId="10" applyFont="1" applyFill="1" applyBorder="1" applyAlignment="1">
      <alignment horizontal="center"/>
    </xf>
    <xf numFmtId="0" fontId="12" fillId="2" borderId="8" xfId="10" applyFont="1" applyFill="1" applyBorder="1" applyAlignment="1">
      <alignment horizontal="centerContinuous"/>
    </xf>
    <xf numFmtId="0" fontId="12" fillId="2" borderId="9" xfId="10" applyFont="1" applyFill="1" applyBorder="1" applyAlignment="1">
      <alignment horizontal="centerContinuous"/>
    </xf>
    <xf numFmtId="0" fontId="12" fillId="2" borderId="3" xfId="10" applyFont="1" applyFill="1" applyBorder="1"/>
    <xf numFmtId="0" fontId="12" fillId="2" borderId="0" xfId="10" applyFont="1" applyFill="1"/>
    <xf numFmtId="0" fontId="12" fillId="2" borderId="3" xfId="10" applyFont="1" applyFill="1" applyBorder="1" applyAlignment="1">
      <alignment horizontal="center"/>
    </xf>
    <xf numFmtId="0" fontId="12" fillId="2" borderId="5" xfId="10" applyFont="1" applyFill="1" applyBorder="1" applyAlignment="1">
      <alignment horizontal="center" vertical="center"/>
    </xf>
    <xf numFmtId="0" fontId="12" fillId="2" borderId="3" xfId="10" applyFont="1" applyFill="1" applyBorder="1" applyAlignment="1">
      <alignment vertical="center"/>
    </xf>
    <xf numFmtId="0" fontId="13" fillId="0" borderId="4" xfId="10" applyFont="1" applyBorder="1" applyAlignment="1">
      <alignment horizontal="center" vertical="center"/>
    </xf>
    <xf numFmtId="0" fontId="14" fillId="0" borderId="4" xfId="12" applyFont="1" applyBorder="1" applyAlignment="1">
      <alignment horizontal="center" vertical="center"/>
    </xf>
    <xf numFmtId="0" fontId="13" fillId="3" borderId="6" xfId="10" applyFont="1" applyFill="1" applyBorder="1" applyAlignment="1">
      <alignment vertical="top" wrapText="1"/>
    </xf>
    <xf numFmtId="0" fontId="10" fillId="0" borderId="0" xfId="11" applyFont="1" applyAlignment="1">
      <alignment horizontal="centerContinuous" vertical="center"/>
    </xf>
    <xf numFmtId="14" fontId="15" fillId="0" borderId="0" xfId="11" applyNumberFormat="1" applyFont="1" applyAlignment="1">
      <alignment horizontal="right"/>
    </xf>
    <xf numFmtId="14" fontId="13" fillId="0" borderId="6" xfId="12" applyNumberFormat="1" applyFont="1" applyBorder="1" applyAlignment="1">
      <alignment horizontal="center" vertical="center"/>
    </xf>
    <xf numFmtId="49" fontId="13" fillId="0" borderId="6" xfId="12" applyNumberFormat="1" applyFont="1" applyBorder="1" applyAlignment="1">
      <alignment horizontal="center" vertical="center"/>
    </xf>
    <xf numFmtId="0" fontId="15" fillId="0" borderId="0" xfId="11" applyFont="1"/>
    <xf numFmtId="0" fontId="17" fillId="0" borderId="0" xfId="11" applyFont="1" applyAlignment="1">
      <alignment horizontal="centerContinuous" vertical="center"/>
    </xf>
    <xf numFmtId="0" fontId="17" fillId="0" borderId="0" xfId="11" applyFont="1" applyAlignment="1">
      <alignment horizontal="centerContinuous"/>
    </xf>
    <xf numFmtId="0" fontId="15" fillId="0" borderId="0" xfId="11" applyFont="1" applyAlignment="1">
      <alignment horizontal="centerContinuous"/>
    </xf>
    <xf numFmtId="0" fontId="15" fillId="0" borderId="0" xfId="0" applyFont="1"/>
    <xf numFmtId="0" fontId="13" fillId="0" borderId="0" xfId="13" applyFont="1">
      <alignment vertical="center"/>
    </xf>
    <xf numFmtId="0" fontId="18" fillId="0" borderId="0" xfId="0" applyFont="1"/>
    <xf numFmtId="0" fontId="11" fillId="0" borderId="0" xfId="11" applyFont="1"/>
    <xf numFmtId="0" fontId="13" fillId="0" borderId="0" xfId="11" applyFont="1"/>
    <xf numFmtId="0" fontId="11" fillId="0" borderId="5" xfId="11" applyFont="1" applyBorder="1"/>
    <xf numFmtId="0" fontId="11" fillId="0" borderId="3" xfId="11" applyFont="1" applyBorder="1"/>
    <xf numFmtId="0" fontId="11" fillId="0" borderId="4" xfId="11" applyFont="1" applyBorder="1"/>
    <xf numFmtId="0" fontId="13" fillId="0" borderId="6" xfId="10" applyFont="1" applyBorder="1" applyAlignment="1">
      <alignment horizontal="center" vertical="center"/>
    </xf>
    <xf numFmtId="0" fontId="14" fillId="0" borderId="6" xfId="12" applyFont="1" applyBorder="1" applyAlignment="1">
      <alignment horizontal="center" vertical="center"/>
    </xf>
    <xf numFmtId="0" fontId="13" fillId="0" borderId="6" xfId="10" applyFont="1" applyBorder="1" applyAlignment="1">
      <alignment vertical="center"/>
    </xf>
    <xf numFmtId="0" fontId="13" fillId="0" borderId="10" xfId="10" applyFont="1" applyBorder="1" applyAlignment="1">
      <alignment vertical="center" shrinkToFit="1"/>
    </xf>
    <xf numFmtId="0" fontId="13" fillId="0" borderId="0" xfId="13" applyFont="1" applyFill="1">
      <alignment vertical="center"/>
    </xf>
    <xf numFmtId="0" fontId="16" fillId="0" borderId="3" xfId="10" applyFont="1" applyFill="1" applyBorder="1" applyAlignment="1">
      <alignment vertical="top"/>
    </xf>
    <xf numFmtId="0" fontId="15" fillId="0" borderId="0" xfId="0" applyFont="1" applyFill="1"/>
    <xf numFmtId="0" fontId="16" fillId="0" borderId="4" xfId="10" applyFont="1" applyFill="1" applyBorder="1" applyAlignment="1">
      <alignment vertical="top"/>
    </xf>
    <xf numFmtId="0" fontId="15" fillId="0" borderId="0" xfId="0" applyFont="1" applyAlignment="1">
      <alignment wrapText="1"/>
    </xf>
    <xf numFmtId="0" fontId="13" fillId="0" borderId="6" xfId="10" applyFont="1" applyFill="1" applyBorder="1" applyAlignment="1">
      <alignment vertical="center"/>
    </xf>
    <xf numFmtId="0" fontId="13" fillId="0" borderId="10" xfId="10" applyFont="1" applyFill="1" applyBorder="1" applyAlignment="1">
      <alignment vertical="center" shrinkToFit="1"/>
    </xf>
    <xf numFmtId="0" fontId="13" fillId="0" borderId="4" xfId="10" applyFont="1" applyFill="1" applyBorder="1" applyAlignment="1">
      <alignment horizontal="center" vertical="center"/>
    </xf>
    <xf numFmtId="0" fontId="14" fillId="0" borderId="4" xfId="12" applyFont="1" applyFill="1" applyBorder="1" applyAlignment="1">
      <alignment horizontal="center" vertical="center"/>
    </xf>
    <xf numFmtId="49" fontId="13" fillId="0" borderId="6" xfId="12" applyNumberFormat="1" applyFont="1" applyFill="1" applyBorder="1" applyAlignment="1">
      <alignment horizontal="center" vertical="center"/>
    </xf>
    <xf numFmtId="0" fontId="13" fillId="0" borderId="6" xfId="10" applyFont="1" applyFill="1" applyBorder="1" applyAlignment="1">
      <alignment vertical="top" wrapText="1"/>
    </xf>
    <xf numFmtId="0" fontId="15" fillId="0" borderId="0" xfId="0" applyFont="1" applyFill="1" applyAlignment="1">
      <alignment vertical="center" wrapText="1"/>
    </xf>
    <xf numFmtId="0" fontId="13" fillId="0" borderId="11" xfId="10" applyFont="1" applyFill="1" applyBorder="1" applyAlignment="1">
      <alignment vertical="center" shrinkToFit="1"/>
    </xf>
    <xf numFmtId="0" fontId="20" fillId="3" borderId="6" xfId="10" applyFont="1" applyFill="1" applyBorder="1" applyAlignment="1">
      <alignment vertical="top" wrapText="1"/>
    </xf>
    <xf numFmtId="0" fontId="15" fillId="0" borderId="0" xfId="0" applyFont="1" applyFill="1" applyAlignment="1">
      <alignment vertical="center"/>
    </xf>
    <xf numFmtId="0" fontId="21" fillId="0" borderId="6" xfId="10" applyFont="1" applyFill="1" applyBorder="1" applyAlignment="1">
      <alignment vertical="top" wrapText="1"/>
    </xf>
    <xf numFmtId="178" fontId="13" fillId="0" borderId="6" xfId="12" applyNumberFormat="1" applyFont="1" applyBorder="1" applyAlignment="1">
      <alignment horizontal="center" vertical="center"/>
    </xf>
    <xf numFmtId="178" fontId="15" fillId="0" borderId="0" xfId="11" applyNumberFormat="1" applyFont="1"/>
    <xf numFmtId="178" fontId="13" fillId="0" borderId="0" xfId="11" applyNumberFormat="1" applyFont="1"/>
    <xf numFmtId="0" fontId="22" fillId="2" borderId="3" xfId="10" applyFont="1" applyFill="1" applyBorder="1" applyAlignment="1">
      <alignment horizontal="center"/>
    </xf>
    <xf numFmtId="0" fontId="19" fillId="0" borderId="6" xfId="12" applyFont="1" applyBorder="1" applyAlignment="1">
      <alignment horizontal="center" vertical="center"/>
    </xf>
  </cellXfs>
  <cellStyles count="14">
    <cellStyle name="0301" xfId="1" xr:uid="{00000000-0005-0000-0000-000000000000}"/>
    <cellStyle name="0_x0014_標準_F_02?P_Dd080301" xfId="2" xr:uid="{00000000-0005-0000-0000-000001000000}"/>
    <cellStyle name="BD標準" xfId="3" xr:uid="{00000000-0005-0000-0000-000002000000}"/>
    <cellStyle name="Calc Currency (0)" xfId="4" xr:uid="{00000000-0005-0000-0000-000003000000}"/>
    <cellStyle name="Header1" xfId="5" xr:uid="{00000000-0005-0000-0000-000004000000}"/>
    <cellStyle name="Header2" xfId="6" xr:uid="{00000000-0005-0000-0000-000005000000}"/>
    <cellStyle name="Normal_#18-Internet" xfId="7" xr:uid="{00000000-0005-0000-0000-000006000000}"/>
    <cellStyle name="桁区切り [0.00]???瑳?倨???渭湯??:l search ; *.xla; *.xlt; *.xlm; *t match these search criteria:" xfId="8" xr:uid="{00000000-0005-0000-0000-000008000000}"/>
    <cellStyle name="通貨 [0.00]0]???瑳?倨???渭湯畳?????earch ;riteria *.xlt; *.xlm;hat match these searc" xfId="9" xr:uid="{00000000-0005-0000-0000-000009000000}"/>
    <cellStyle name="標準" xfId="0" builtinId="0"/>
    <cellStyle name="標準_3-2システム要件定義(生産編)_BN-ST-0028_d00.01_生産機能一覧（要件一覧）" xfId="10" xr:uid="{00000000-0005-0000-0000-00000B000000}"/>
    <cellStyle name="標準_CORE機能一覧表他" xfId="11" xr:uid="{00000000-0005-0000-0000-00000C000000}"/>
    <cellStyle name="標準_Sheet1_BN-ST-0028_d00.01_生産機能一覧（要件一覧）" xfId="12" xr:uid="{00000000-0005-0000-0000-00000D000000}"/>
    <cellStyle name="標準_会計機能一覧（要件一覧）" xfId="13" xr:uid="{00000000-0005-0000-0000-00000E000000}"/>
  </cellStyles>
  <dxfs count="43"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CCFFCC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</dxfs>
  <tableStyles count="0" defaultTableStyle="TableStyleMedium9" defaultPivotStyle="PivotStyleLight16"/>
  <colors>
    <mruColors>
      <color rgb="FFFFFFCC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8"/>
  <sheetViews>
    <sheetView showGridLines="0" tabSelected="1" zoomScaleNormal="100" workbookViewId="0">
      <pane xSplit="4" ySplit="5" topLeftCell="E6" activePane="bottomRight" state="frozen"/>
      <selection pane="topRight" activeCell="D1" sqref="D1"/>
      <selection pane="bottomLeft" activeCell="A7" sqref="A7"/>
      <selection pane="bottomRight"/>
    </sheetView>
  </sheetViews>
  <sheetFormatPr defaultColWidth="9" defaultRowHeight="17.399999999999999"/>
  <cols>
    <col min="1" max="1" width="1.21875" style="23" customWidth="1"/>
    <col min="2" max="2" width="24.21875" style="23" bestFit="1" customWidth="1"/>
    <col min="3" max="3" width="3.44140625" style="23" bestFit="1" customWidth="1"/>
    <col min="4" max="4" width="39.5546875" style="23" customWidth="1"/>
    <col min="5" max="6" width="10.6640625" style="23" bestFit="1" customWidth="1"/>
    <col min="7" max="7" width="9" style="23" bestFit="1" customWidth="1"/>
    <col min="8" max="9" width="9.109375" style="23" bestFit="1" customWidth="1"/>
    <col min="10" max="10" width="12.109375" style="23" bestFit="1" customWidth="1"/>
    <col min="11" max="11" width="9.109375" style="23" bestFit="1" customWidth="1"/>
    <col min="12" max="12" width="30.88671875" style="23" customWidth="1"/>
    <col min="13" max="16384" width="9" style="27"/>
  </cols>
  <sheetData>
    <row r="1" spans="1:12" ht="26.4">
      <c r="B1" s="19" t="s">
        <v>0</v>
      </c>
      <c r="C1" s="24"/>
      <c r="D1" s="25"/>
      <c r="E1" s="25"/>
      <c r="F1" s="25"/>
      <c r="G1" s="25"/>
      <c r="H1" s="25"/>
      <c r="I1" s="25"/>
      <c r="J1" s="25"/>
      <c r="K1" s="25"/>
      <c r="L1" s="26"/>
    </row>
    <row r="2" spans="1:1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>
      <c r="B3" s="29"/>
      <c r="C3" s="29"/>
      <c r="L3" s="20">
        <v>45980</v>
      </c>
    </row>
    <row r="4" spans="1:12">
      <c r="A4" s="28"/>
      <c r="B4" s="6" t="s">
        <v>1</v>
      </c>
      <c r="C4" s="7"/>
      <c r="D4" s="7" t="s">
        <v>2</v>
      </c>
      <c r="E4" s="6" t="s">
        <v>3</v>
      </c>
      <c r="F4" s="8" t="s">
        <v>4</v>
      </c>
      <c r="G4" s="9" t="s">
        <v>5</v>
      </c>
      <c r="H4" s="10"/>
      <c r="I4" s="6" t="s">
        <v>6</v>
      </c>
      <c r="J4" s="6" t="s">
        <v>7</v>
      </c>
      <c r="K4" s="6" t="s">
        <v>77</v>
      </c>
      <c r="L4" s="6" t="s">
        <v>8</v>
      </c>
    </row>
    <row r="5" spans="1:12">
      <c r="A5" s="28"/>
      <c r="B5" s="11"/>
      <c r="C5" s="12"/>
      <c r="D5" s="12"/>
      <c r="E5" s="13" t="s">
        <v>9</v>
      </c>
      <c r="F5" s="13" t="s">
        <v>9</v>
      </c>
      <c r="G5" s="14" t="s">
        <v>10</v>
      </c>
      <c r="H5" s="14" t="s">
        <v>11</v>
      </c>
      <c r="I5" s="13"/>
      <c r="J5" s="13"/>
      <c r="K5" s="58"/>
      <c r="L5" s="15"/>
    </row>
    <row r="6" spans="1:12">
      <c r="A6" s="28"/>
      <c r="B6" s="4" t="s">
        <v>12</v>
      </c>
      <c r="C6" s="37">
        <f>ROW()-5</f>
        <v>1</v>
      </c>
      <c r="D6" s="38" t="s">
        <v>13</v>
      </c>
      <c r="E6" s="16" t="s">
        <v>14</v>
      </c>
      <c r="F6" s="16" t="s">
        <v>14</v>
      </c>
      <c r="G6" s="17" t="s">
        <v>15</v>
      </c>
      <c r="H6" s="17"/>
      <c r="I6" s="22"/>
      <c r="J6" s="21"/>
      <c r="K6" s="55"/>
      <c r="L6" s="18"/>
    </row>
    <row r="7" spans="1:12">
      <c r="A7" s="28"/>
      <c r="B7" s="1" t="s">
        <v>16</v>
      </c>
      <c r="C7" s="37">
        <f t="shared" ref="C7:C32" si="0">ROW()-5</f>
        <v>2</v>
      </c>
      <c r="D7" s="38" t="s">
        <v>17</v>
      </c>
      <c r="E7" s="16" t="s">
        <v>14</v>
      </c>
      <c r="F7" s="16" t="s">
        <v>14</v>
      </c>
      <c r="G7" s="17" t="s">
        <v>15</v>
      </c>
      <c r="H7" s="17"/>
      <c r="I7" s="22"/>
      <c r="J7" s="21"/>
      <c r="K7" s="55"/>
      <c r="L7" s="18"/>
    </row>
    <row r="8" spans="1:12">
      <c r="A8" s="28"/>
      <c r="B8" s="1"/>
      <c r="C8" s="37">
        <f t="shared" si="0"/>
        <v>3</v>
      </c>
      <c r="D8" s="38" t="s">
        <v>18</v>
      </c>
      <c r="E8" s="16" t="s">
        <v>14</v>
      </c>
      <c r="F8" s="16" t="s">
        <v>14</v>
      </c>
      <c r="G8" s="17" t="s">
        <v>15</v>
      </c>
      <c r="H8" s="17"/>
      <c r="I8" s="22"/>
      <c r="J8" s="21"/>
      <c r="K8" s="55"/>
      <c r="L8" s="49"/>
    </row>
    <row r="9" spans="1:12">
      <c r="A9" s="28"/>
      <c r="B9" s="5" t="s">
        <v>16</v>
      </c>
      <c r="C9" s="37">
        <f t="shared" si="0"/>
        <v>4</v>
      </c>
      <c r="D9" s="38" t="s">
        <v>19</v>
      </c>
      <c r="E9" s="16" t="s">
        <v>14</v>
      </c>
      <c r="F9" s="16" t="s">
        <v>14</v>
      </c>
      <c r="G9" s="17" t="s">
        <v>15</v>
      </c>
      <c r="H9" s="17"/>
      <c r="I9" s="22"/>
      <c r="J9" s="21"/>
      <c r="K9" s="55"/>
      <c r="L9" s="18"/>
    </row>
    <row r="10" spans="1:12">
      <c r="A10" s="28"/>
      <c r="B10" s="5" t="s">
        <v>16</v>
      </c>
      <c r="C10" s="37">
        <f t="shared" si="0"/>
        <v>5</v>
      </c>
      <c r="D10" s="38" t="s">
        <v>20</v>
      </c>
      <c r="E10" s="16" t="s">
        <v>14</v>
      </c>
      <c r="F10" s="16" t="s">
        <v>14</v>
      </c>
      <c r="G10" s="17" t="s">
        <v>15</v>
      </c>
      <c r="H10" s="17" t="s">
        <v>15</v>
      </c>
      <c r="I10" s="22"/>
      <c r="J10" s="21"/>
      <c r="K10" s="55"/>
      <c r="L10" s="18"/>
    </row>
    <row r="11" spans="1:12">
      <c r="A11" s="28"/>
      <c r="B11" s="5" t="s">
        <v>16</v>
      </c>
      <c r="C11" s="37">
        <f t="shared" si="0"/>
        <v>6</v>
      </c>
      <c r="D11" s="38" t="s">
        <v>21</v>
      </c>
      <c r="E11" s="16" t="s">
        <v>14</v>
      </c>
      <c r="F11" s="16" t="s">
        <v>14</v>
      </c>
      <c r="G11" s="17" t="s">
        <v>15</v>
      </c>
      <c r="H11" s="17"/>
      <c r="I11" s="22"/>
      <c r="J11" s="21"/>
      <c r="K11" s="55"/>
      <c r="L11" s="18"/>
    </row>
    <row r="12" spans="1:12">
      <c r="A12" s="28"/>
      <c r="B12" s="5" t="s">
        <v>16</v>
      </c>
      <c r="C12" s="37">
        <f t="shared" si="0"/>
        <v>7</v>
      </c>
      <c r="D12" s="38" t="s">
        <v>75</v>
      </c>
      <c r="E12" s="16" t="s">
        <v>14</v>
      </c>
      <c r="F12" s="16" t="s">
        <v>14</v>
      </c>
      <c r="G12" s="17" t="s">
        <v>15</v>
      </c>
      <c r="H12" s="17" t="s">
        <v>15</v>
      </c>
      <c r="I12" s="22"/>
      <c r="J12" s="21"/>
      <c r="K12" s="55"/>
      <c r="L12" s="18"/>
    </row>
    <row r="13" spans="1:12" s="41" customFormat="1">
      <c r="A13" s="39"/>
      <c r="B13" s="40" t="s">
        <v>16</v>
      </c>
      <c r="C13" s="44">
        <f t="shared" si="0"/>
        <v>8</v>
      </c>
      <c r="D13" s="45" t="s">
        <v>61</v>
      </c>
      <c r="E13" s="46" t="s">
        <v>14</v>
      </c>
      <c r="F13" s="46" t="s">
        <v>14</v>
      </c>
      <c r="G13" s="47" t="s">
        <v>15</v>
      </c>
      <c r="H13" s="47" t="s">
        <v>15</v>
      </c>
      <c r="I13" s="48"/>
      <c r="J13" s="21"/>
      <c r="K13" s="55"/>
      <c r="L13" s="49"/>
    </row>
    <row r="14" spans="1:12">
      <c r="A14" s="28"/>
      <c r="B14" s="5" t="s">
        <v>16</v>
      </c>
      <c r="C14" s="37">
        <f t="shared" si="0"/>
        <v>9</v>
      </c>
      <c r="D14" s="45" t="s">
        <v>62</v>
      </c>
      <c r="E14" s="16" t="s">
        <v>22</v>
      </c>
      <c r="F14" s="16" t="s">
        <v>60</v>
      </c>
      <c r="G14" s="17" t="s">
        <v>15</v>
      </c>
      <c r="H14" s="17" t="s">
        <v>15</v>
      </c>
      <c r="I14" s="22"/>
      <c r="J14" s="21"/>
      <c r="K14" s="55"/>
      <c r="L14" s="18"/>
    </row>
    <row r="15" spans="1:12">
      <c r="A15" s="28"/>
      <c r="B15" s="5" t="s">
        <v>16</v>
      </c>
      <c r="C15" s="37">
        <f t="shared" si="0"/>
        <v>10</v>
      </c>
      <c r="D15" s="45" t="s">
        <v>63</v>
      </c>
      <c r="E15" s="16" t="s">
        <v>22</v>
      </c>
      <c r="F15" s="16" t="s">
        <v>60</v>
      </c>
      <c r="G15" s="17" t="s">
        <v>15</v>
      </c>
      <c r="H15" s="17" t="s">
        <v>15</v>
      </c>
      <c r="I15" s="22"/>
      <c r="J15" s="21"/>
      <c r="K15" s="55"/>
      <c r="L15" s="18"/>
    </row>
    <row r="16" spans="1:12">
      <c r="A16" s="28"/>
      <c r="B16" s="5" t="s">
        <v>16</v>
      </c>
      <c r="C16" s="37">
        <f t="shared" si="0"/>
        <v>11</v>
      </c>
      <c r="D16" s="45" t="s">
        <v>64</v>
      </c>
      <c r="E16" s="16" t="s">
        <v>22</v>
      </c>
      <c r="F16" s="16" t="s">
        <v>60</v>
      </c>
      <c r="G16" s="17" t="s">
        <v>15</v>
      </c>
      <c r="H16" s="17" t="s">
        <v>15</v>
      </c>
      <c r="I16" s="22"/>
      <c r="J16" s="21"/>
      <c r="K16" s="55"/>
      <c r="L16" s="49"/>
    </row>
    <row r="17" spans="1:14">
      <c r="A17" s="28"/>
      <c r="B17" s="5" t="s">
        <v>16</v>
      </c>
      <c r="C17" s="37">
        <f t="shared" si="0"/>
        <v>12</v>
      </c>
      <c r="D17" s="45" t="s">
        <v>65</v>
      </c>
      <c r="E17" s="16" t="s">
        <v>14</v>
      </c>
      <c r="F17" s="16" t="s">
        <v>14</v>
      </c>
      <c r="G17" s="17" t="s">
        <v>15</v>
      </c>
      <c r="H17" s="17" t="s">
        <v>15</v>
      </c>
      <c r="I17" s="22"/>
      <c r="J17" s="21"/>
      <c r="K17" s="55"/>
      <c r="L17" s="49"/>
    </row>
    <row r="18" spans="1:14">
      <c r="A18" s="28"/>
      <c r="B18" s="5" t="s">
        <v>16</v>
      </c>
      <c r="C18" s="37">
        <f t="shared" si="0"/>
        <v>13</v>
      </c>
      <c r="D18" s="45" t="s">
        <v>66</v>
      </c>
      <c r="E18" s="16" t="s">
        <v>22</v>
      </c>
      <c r="F18" s="16" t="s">
        <v>22</v>
      </c>
      <c r="G18" s="17" t="s">
        <v>15</v>
      </c>
      <c r="H18" s="17" t="s">
        <v>15</v>
      </c>
      <c r="I18" s="22"/>
      <c r="J18" s="21"/>
      <c r="K18" s="55"/>
      <c r="L18" s="18"/>
    </row>
    <row r="19" spans="1:14">
      <c r="A19" s="28"/>
      <c r="B19" s="5" t="s">
        <v>16</v>
      </c>
      <c r="C19" s="37">
        <f t="shared" si="0"/>
        <v>14</v>
      </c>
      <c r="D19" s="45" t="s">
        <v>23</v>
      </c>
      <c r="E19" s="16" t="s">
        <v>22</v>
      </c>
      <c r="F19" s="16" t="s">
        <v>14</v>
      </c>
      <c r="G19" s="17" t="s">
        <v>15</v>
      </c>
      <c r="H19" s="17"/>
      <c r="I19" s="22"/>
      <c r="J19" s="21"/>
      <c r="K19" s="55"/>
      <c r="L19" s="49"/>
    </row>
    <row r="20" spans="1:14">
      <c r="A20" s="28"/>
      <c r="B20" s="5" t="s">
        <v>16</v>
      </c>
      <c r="C20" s="37">
        <f t="shared" si="0"/>
        <v>15</v>
      </c>
      <c r="D20" s="45" t="s">
        <v>24</v>
      </c>
      <c r="E20" s="16" t="s">
        <v>22</v>
      </c>
      <c r="F20" s="16" t="s">
        <v>22</v>
      </c>
      <c r="G20" s="17" t="s">
        <v>15</v>
      </c>
      <c r="H20" s="17"/>
      <c r="I20" s="22"/>
      <c r="J20" s="21"/>
      <c r="K20" s="55"/>
      <c r="L20" s="49"/>
    </row>
    <row r="21" spans="1:14">
      <c r="A21" s="28"/>
      <c r="B21" s="5" t="s">
        <v>16</v>
      </c>
      <c r="C21" s="37">
        <f t="shared" si="0"/>
        <v>16</v>
      </c>
      <c r="D21" s="38" t="s">
        <v>25</v>
      </c>
      <c r="E21" s="16" t="s">
        <v>22</v>
      </c>
      <c r="F21" s="16" t="s">
        <v>22</v>
      </c>
      <c r="G21" s="17" t="s">
        <v>15</v>
      </c>
      <c r="H21" s="17"/>
      <c r="I21" s="22"/>
      <c r="J21" s="21"/>
      <c r="K21" s="55"/>
      <c r="L21" s="49"/>
    </row>
    <row r="22" spans="1:14">
      <c r="A22" s="28"/>
      <c r="B22" s="5" t="s">
        <v>16</v>
      </c>
      <c r="C22" s="37">
        <f t="shared" si="0"/>
        <v>17</v>
      </c>
      <c r="D22" s="38" t="s">
        <v>26</v>
      </c>
      <c r="E22" s="16" t="s">
        <v>22</v>
      </c>
      <c r="F22" s="16" t="s">
        <v>27</v>
      </c>
      <c r="G22" s="17" t="s">
        <v>15</v>
      </c>
      <c r="H22" s="17"/>
      <c r="I22" s="22"/>
      <c r="J22" s="21"/>
      <c r="K22" s="55"/>
      <c r="L22" s="49"/>
    </row>
    <row r="23" spans="1:14">
      <c r="A23" s="28"/>
      <c r="B23" s="5"/>
      <c r="C23" s="37">
        <f t="shared" si="0"/>
        <v>18</v>
      </c>
      <c r="D23" s="38" t="s">
        <v>28</v>
      </c>
      <c r="E23" s="16" t="s">
        <v>22</v>
      </c>
      <c r="F23" s="16" t="s">
        <v>27</v>
      </c>
      <c r="G23" s="17" t="s">
        <v>15</v>
      </c>
      <c r="H23" s="17"/>
      <c r="I23" s="22"/>
      <c r="J23" s="21"/>
      <c r="K23" s="55"/>
      <c r="L23" s="49"/>
    </row>
    <row r="24" spans="1:14">
      <c r="A24" s="28"/>
      <c r="B24" s="5"/>
      <c r="C24" s="37">
        <f t="shared" si="0"/>
        <v>19</v>
      </c>
      <c r="D24" s="38" t="s">
        <v>29</v>
      </c>
      <c r="E24" s="16" t="s">
        <v>30</v>
      </c>
      <c r="F24" s="16" t="s">
        <v>30</v>
      </c>
      <c r="G24" s="17" t="s">
        <v>15</v>
      </c>
      <c r="H24" s="17"/>
      <c r="I24" s="22"/>
      <c r="J24" s="21"/>
      <c r="K24" s="55"/>
      <c r="L24" s="18"/>
    </row>
    <row r="25" spans="1:14">
      <c r="A25" s="28"/>
      <c r="B25" s="2" t="s">
        <v>16</v>
      </c>
      <c r="C25" s="37">
        <f t="shared" si="0"/>
        <v>20</v>
      </c>
      <c r="D25" s="38" t="s">
        <v>31</v>
      </c>
      <c r="E25" s="16" t="s">
        <v>30</v>
      </c>
      <c r="F25" s="16" t="s">
        <v>30</v>
      </c>
      <c r="G25" s="17" t="s">
        <v>15</v>
      </c>
      <c r="H25" s="17"/>
      <c r="I25" s="22"/>
      <c r="J25" s="21"/>
      <c r="K25" s="55"/>
      <c r="L25" s="18"/>
    </row>
    <row r="26" spans="1:14">
      <c r="A26" s="28"/>
      <c r="B26" s="3" t="s">
        <v>32</v>
      </c>
      <c r="C26" s="37">
        <f t="shared" si="0"/>
        <v>21</v>
      </c>
      <c r="D26" s="38" t="s">
        <v>33</v>
      </c>
      <c r="E26" s="16" t="s">
        <v>14</v>
      </c>
      <c r="F26" s="16" t="s">
        <v>14</v>
      </c>
      <c r="G26" s="17" t="s">
        <v>15</v>
      </c>
      <c r="H26" s="17"/>
      <c r="I26" s="22"/>
      <c r="J26" s="21"/>
      <c r="K26" s="55"/>
      <c r="L26" s="49"/>
      <c r="M26" s="53"/>
    </row>
    <row r="27" spans="1:14">
      <c r="A27" s="28"/>
      <c r="B27" s="5" t="s">
        <v>32</v>
      </c>
      <c r="C27" s="37">
        <f t="shared" si="0"/>
        <v>22</v>
      </c>
      <c r="D27" s="38" t="s">
        <v>67</v>
      </c>
      <c r="E27" s="35" t="s">
        <v>14</v>
      </c>
      <c r="F27" s="35" t="s">
        <v>14</v>
      </c>
      <c r="G27" s="59" t="s">
        <v>15</v>
      </c>
      <c r="H27" s="36" t="s">
        <v>15</v>
      </c>
      <c r="I27" s="22"/>
      <c r="J27" s="21"/>
      <c r="K27" s="55"/>
      <c r="L27" s="54"/>
      <c r="N27" s="43"/>
    </row>
    <row r="28" spans="1:14" s="41" customFormat="1">
      <c r="A28" s="39"/>
      <c r="B28" s="42" t="s">
        <v>32</v>
      </c>
      <c r="C28" s="44">
        <f t="shared" si="0"/>
        <v>23</v>
      </c>
      <c r="D28" s="45" t="s">
        <v>74</v>
      </c>
      <c r="E28" s="46" t="s">
        <v>14</v>
      </c>
      <c r="F28" s="46" t="s">
        <v>14</v>
      </c>
      <c r="G28" s="47" t="s">
        <v>15</v>
      </c>
      <c r="H28" s="47" t="s">
        <v>15</v>
      </c>
      <c r="I28" s="48"/>
      <c r="J28" s="21"/>
      <c r="K28" s="55"/>
      <c r="L28" s="49"/>
      <c r="M28" s="27"/>
    </row>
    <row r="29" spans="1:14">
      <c r="A29" s="28"/>
      <c r="B29" s="1" t="s">
        <v>34</v>
      </c>
      <c r="C29" s="37">
        <f t="shared" si="0"/>
        <v>24</v>
      </c>
      <c r="D29" s="38" t="s">
        <v>35</v>
      </c>
      <c r="E29" s="16"/>
      <c r="F29" s="16" t="s">
        <v>14</v>
      </c>
      <c r="G29" s="17" t="s">
        <v>15</v>
      </c>
      <c r="H29" s="17"/>
      <c r="I29" s="22"/>
      <c r="J29" s="21"/>
      <c r="K29" s="55"/>
      <c r="L29" s="49"/>
    </row>
    <row r="30" spans="1:14">
      <c r="A30" s="28"/>
      <c r="B30" s="5" t="s">
        <v>34</v>
      </c>
      <c r="C30" s="37">
        <f t="shared" si="0"/>
        <v>25</v>
      </c>
      <c r="D30" s="38" t="s">
        <v>36</v>
      </c>
      <c r="E30" s="16"/>
      <c r="F30" s="16" t="s">
        <v>22</v>
      </c>
      <c r="G30" s="17" t="s">
        <v>15</v>
      </c>
      <c r="H30" s="17"/>
      <c r="I30" s="22"/>
      <c r="J30" s="21"/>
      <c r="K30" s="55"/>
      <c r="L30" s="49"/>
      <c r="M30" s="50"/>
    </row>
    <row r="31" spans="1:14">
      <c r="A31" s="28"/>
      <c r="B31" s="5" t="s">
        <v>34</v>
      </c>
      <c r="C31" s="37">
        <f t="shared" si="0"/>
        <v>26</v>
      </c>
      <c r="D31" s="38" t="s">
        <v>37</v>
      </c>
      <c r="E31" s="16"/>
      <c r="F31" s="16" t="s">
        <v>14</v>
      </c>
      <c r="G31" s="17" t="s">
        <v>15</v>
      </c>
      <c r="H31" s="17"/>
      <c r="I31" s="22"/>
      <c r="J31" s="21"/>
      <c r="K31" s="55"/>
      <c r="L31" s="49"/>
    </row>
    <row r="32" spans="1:14">
      <c r="A32" s="28"/>
      <c r="B32" s="4" t="s">
        <v>38</v>
      </c>
      <c r="C32" s="37">
        <f t="shared" si="0"/>
        <v>27</v>
      </c>
      <c r="D32" s="38" t="s">
        <v>76</v>
      </c>
      <c r="E32" s="16" t="s">
        <v>22</v>
      </c>
      <c r="F32" s="16"/>
      <c r="G32" s="17" t="s">
        <v>15</v>
      </c>
      <c r="H32" s="17" t="s">
        <v>15</v>
      </c>
      <c r="I32" s="22"/>
      <c r="J32" s="21"/>
      <c r="K32" s="55"/>
      <c r="L32" s="18"/>
    </row>
    <row r="33" spans="1:13">
      <c r="A33" s="28"/>
      <c r="K33" s="56"/>
    </row>
    <row r="34" spans="1:13">
      <c r="A34" s="28"/>
      <c r="B34" s="30" t="s">
        <v>39</v>
      </c>
      <c r="C34" s="31"/>
      <c r="D34" s="31"/>
      <c r="E34" s="31"/>
      <c r="F34" s="31"/>
      <c r="G34" s="31"/>
      <c r="H34" s="31"/>
      <c r="I34" s="31"/>
      <c r="J34" s="31"/>
      <c r="K34" s="57"/>
      <c r="L34" s="31"/>
    </row>
    <row r="35" spans="1:13">
      <c r="A35" s="28"/>
      <c r="B35" s="32" t="s">
        <v>40</v>
      </c>
      <c r="C35" s="37">
        <f>ROW()-7</f>
        <v>28</v>
      </c>
      <c r="D35" s="51" t="s">
        <v>42</v>
      </c>
      <c r="E35" s="35" t="s">
        <v>59</v>
      </c>
      <c r="F35" s="35" t="s">
        <v>59</v>
      </c>
      <c r="G35" s="36" t="s">
        <v>15</v>
      </c>
      <c r="H35" s="36"/>
      <c r="I35" s="22"/>
      <c r="J35" s="21"/>
      <c r="K35" s="55"/>
      <c r="L35" s="18"/>
    </row>
    <row r="36" spans="1:13">
      <c r="A36" s="28"/>
      <c r="B36" s="33"/>
      <c r="C36" s="37">
        <f t="shared" ref="C36:C53" si="1">ROW()-7</f>
        <v>29</v>
      </c>
      <c r="D36" s="45" t="s">
        <v>41</v>
      </c>
      <c r="E36" s="16" t="s">
        <v>58</v>
      </c>
      <c r="F36" s="16" t="s">
        <v>58</v>
      </c>
      <c r="G36" s="17" t="s">
        <v>15</v>
      </c>
      <c r="H36" s="17"/>
      <c r="I36" s="22"/>
      <c r="J36" s="21"/>
      <c r="K36" s="55"/>
      <c r="L36" s="18"/>
    </row>
    <row r="37" spans="1:13">
      <c r="A37" s="28"/>
      <c r="B37" s="34"/>
      <c r="C37" s="37">
        <f t="shared" si="1"/>
        <v>30</v>
      </c>
      <c r="D37" s="45" t="s">
        <v>43</v>
      </c>
      <c r="E37" s="16" t="s">
        <v>58</v>
      </c>
      <c r="F37" s="16" t="s">
        <v>58</v>
      </c>
      <c r="G37" s="17" t="s">
        <v>15</v>
      </c>
      <c r="H37" s="17"/>
      <c r="I37" s="22"/>
      <c r="J37" s="21"/>
      <c r="K37" s="55"/>
      <c r="L37" s="18"/>
    </row>
    <row r="38" spans="1:13">
      <c r="A38" s="28"/>
      <c r="B38" s="32" t="s">
        <v>46</v>
      </c>
      <c r="C38" s="37">
        <f t="shared" si="1"/>
        <v>31</v>
      </c>
      <c r="D38" s="45" t="s">
        <v>68</v>
      </c>
      <c r="E38" s="16"/>
      <c r="F38" s="16" t="s">
        <v>58</v>
      </c>
      <c r="G38" s="17" t="s">
        <v>15</v>
      </c>
      <c r="H38" s="17" t="s">
        <v>15</v>
      </c>
      <c r="I38" s="22"/>
      <c r="J38" s="21"/>
      <c r="K38" s="55"/>
      <c r="L38" s="18"/>
    </row>
    <row r="39" spans="1:13">
      <c r="A39" s="28"/>
      <c r="B39" s="33"/>
      <c r="C39" s="37">
        <f t="shared" si="1"/>
        <v>32</v>
      </c>
      <c r="D39" s="45" t="s">
        <v>69</v>
      </c>
      <c r="E39" s="16"/>
      <c r="F39" s="16" t="s">
        <v>58</v>
      </c>
      <c r="G39" s="17" t="s">
        <v>15</v>
      </c>
      <c r="H39" s="17" t="s">
        <v>15</v>
      </c>
      <c r="I39" s="22"/>
      <c r="J39" s="21"/>
      <c r="K39" s="55"/>
      <c r="L39" s="18"/>
    </row>
    <row r="40" spans="1:13">
      <c r="A40" s="28"/>
      <c r="B40" s="33"/>
      <c r="C40" s="37">
        <f t="shared" si="1"/>
        <v>33</v>
      </c>
      <c r="D40" s="45" t="s">
        <v>70</v>
      </c>
      <c r="E40" s="16"/>
      <c r="F40" s="16" t="s">
        <v>58</v>
      </c>
      <c r="G40" s="17" t="s">
        <v>15</v>
      </c>
      <c r="H40" s="17"/>
      <c r="I40" s="22"/>
      <c r="J40" s="21"/>
      <c r="K40" s="55"/>
      <c r="L40" s="18"/>
    </row>
    <row r="41" spans="1:13">
      <c r="A41" s="28"/>
      <c r="B41" s="34"/>
      <c r="C41" s="37">
        <f t="shared" si="1"/>
        <v>34</v>
      </c>
      <c r="D41" s="45" t="s">
        <v>47</v>
      </c>
      <c r="E41" s="16"/>
      <c r="F41" s="16" t="s">
        <v>58</v>
      </c>
      <c r="G41" s="17" t="s">
        <v>15</v>
      </c>
      <c r="H41" s="17"/>
      <c r="I41" s="22"/>
      <c r="J41" s="21"/>
      <c r="K41" s="55"/>
      <c r="L41" s="18"/>
    </row>
    <row r="42" spans="1:13">
      <c r="A42" s="28"/>
      <c r="B42" s="32" t="s">
        <v>45</v>
      </c>
      <c r="C42" s="37">
        <f t="shared" si="1"/>
        <v>35</v>
      </c>
      <c r="D42" s="45" t="s">
        <v>73</v>
      </c>
      <c r="E42" s="16"/>
      <c r="F42" s="16" t="s">
        <v>58</v>
      </c>
      <c r="G42" s="17" t="s">
        <v>15</v>
      </c>
      <c r="H42" s="17"/>
      <c r="I42" s="22"/>
      <c r="J42" s="21"/>
      <c r="K42" s="55"/>
      <c r="L42" s="18"/>
    </row>
    <row r="43" spans="1:13">
      <c r="A43" s="28"/>
      <c r="B43" s="33"/>
      <c r="C43" s="37">
        <f t="shared" si="1"/>
        <v>36</v>
      </c>
      <c r="D43" s="45" t="s">
        <v>71</v>
      </c>
      <c r="E43" s="16"/>
      <c r="F43" s="16" t="s">
        <v>58</v>
      </c>
      <c r="G43" s="17" t="s">
        <v>15</v>
      </c>
      <c r="H43" s="17"/>
      <c r="I43" s="22"/>
      <c r="J43" s="21"/>
      <c r="K43" s="55"/>
      <c r="L43" s="18"/>
    </row>
    <row r="44" spans="1:13">
      <c r="A44" s="28"/>
      <c r="B44" s="33"/>
      <c r="C44" s="37">
        <f t="shared" si="1"/>
        <v>37</v>
      </c>
      <c r="D44" s="45" t="s">
        <v>72</v>
      </c>
      <c r="E44" s="16"/>
      <c r="F44" s="16" t="s">
        <v>58</v>
      </c>
      <c r="G44" s="17" t="s">
        <v>15</v>
      </c>
      <c r="H44" s="17"/>
      <c r="I44" s="22"/>
      <c r="J44" s="21"/>
      <c r="K44" s="55"/>
      <c r="L44" s="18"/>
    </row>
    <row r="45" spans="1:13">
      <c r="A45" s="28"/>
      <c r="B45" s="34"/>
      <c r="C45" s="37">
        <f t="shared" si="1"/>
        <v>38</v>
      </c>
      <c r="D45" s="45" t="s">
        <v>44</v>
      </c>
      <c r="E45" s="16"/>
      <c r="F45" s="16" t="s">
        <v>58</v>
      </c>
      <c r="G45" s="17" t="s">
        <v>15</v>
      </c>
      <c r="H45" s="17" t="s">
        <v>15</v>
      </c>
      <c r="I45" s="22"/>
      <c r="J45" s="21"/>
      <c r="K45" s="55"/>
      <c r="L45" s="52"/>
      <c r="M45" s="50"/>
    </row>
    <row r="46" spans="1:13">
      <c r="A46" s="28"/>
      <c r="B46" s="32" t="s">
        <v>48</v>
      </c>
      <c r="C46" s="37">
        <f t="shared" si="1"/>
        <v>39</v>
      </c>
      <c r="D46" s="45" t="s">
        <v>49</v>
      </c>
      <c r="E46" s="16" t="s">
        <v>58</v>
      </c>
      <c r="F46" s="16" t="s">
        <v>58</v>
      </c>
      <c r="G46" s="17" t="s">
        <v>15</v>
      </c>
      <c r="H46" s="17"/>
      <c r="I46" s="22"/>
      <c r="J46" s="21"/>
      <c r="K46" s="55"/>
      <c r="L46" s="18"/>
    </row>
    <row r="47" spans="1:13">
      <c r="A47" s="28"/>
      <c r="B47" s="33"/>
      <c r="C47" s="37">
        <f t="shared" si="1"/>
        <v>40</v>
      </c>
      <c r="D47" s="38" t="s">
        <v>50</v>
      </c>
      <c r="E47" s="16" t="s">
        <v>59</v>
      </c>
      <c r="F47" s="16" t="s">
        <v>59</v>
      </c>
      <c r="G47" s="17" t="s">
        <v>15</v>
      </c>
      <c r="H47" s="17"/>
      <c r="I47" s="22"/>
      <c r="J47" s="21"/>
      <c r="K47" s="55"/>
      <c r="L47" s="18"/>
    </row>
    <row r="48" spans="1:13">
      <c r="A48" s="28"/>
      <c r="B48" s="34"/>
      <c r="C48" s="37">
        <f t="shared" si="1"/>
        <v>41</v>
      </c>
      <c r="D48" s="45" t="s">
        <v>51</v>
      </c>
      <c r="E48" s="16" t="s">
        <v>58</v>
      </c>
      <c r="F48" s="16" t="s">
        <v>58</v>
      </c>
      <c r="G48" s="17" t="s">
        <v>15</v>
      </c>
      <c r="H48" s="17"/>
      <c r="I48" s="22"/>
      <c r="J48" s="21"/>
      <c r="K48" s="55"/>
      <c r="L48" s="18"/>
    </row>
    <row r="49" spans="1:12">
      <c r="A49" s="28"/>
      <c r="B49" s="32" t="s">
        <v>52</v>
      </c>
      <c r="C49" s="37">
        <f t="shared" si="1"/>
        <v>42</v>
      </c>
      <c r="D49" s="38" t="s">
        <v>53</v>
      </c>
      <c r="E49" s="16" t="s">
        <v>59</v>
      </c>
      <c r="F49" s="16" t="s">
        <v>59</v>
      </c>
      <c r="G49" s="17" t="s">
        <v>15</v>
      </c>
      <c r="H49" s="17" t="s">
        <v>15</v>
      </c>
      <c r="I49" s="22"/>
      <c r="J49" s="21"/>
      <c r="K49" s="55"/>
      <c r="L49" s="18"/>
    </row>
    <row r="50" spans="1:12">
      <c r="A50" s="28"/>
      <c r="B50" s="33"/>
      <c r="C50" s="37">
        <f t="shared" si="1"/>
        <v>43</v>
      </c>
      <c r="D50" s="38" t="s">
        <v>54</v>
      </c>
      <c r="E50" s="16" t="s">
        <v>59</v>
      </c>
      <c r="F50" s="16" t="s">
        <v>59</v>
      </c>
      <c r="G50" s="17" t="s">
        <v>15</v>
      </c>
      <c r="H50" s="17" t="s">
        <v>15</v>
      </c>
      <c r="I50" s="22"/>
      <c r="J50" s="21"/>
      <c r="K50" s="55"/>
      <c r="L50" s="18"/>
    </row>
    <row r="51" spans="1:12">
      <c r="A51" s="28"/>
      <c r="B51" s="33"/>
      <c r="C51" s="37">
        <f t="shared" si="1"/>
        <v>44</v>
      </c>
      <c r="D51" s="38" t="s">
        <v>55</v>
      </c>
      <c r="E51" s="16" t="s">
        <v>59</v>
      </c>
      <c r="F51" s="16" t="s">
        <v>59</v>
      </c>
      <c r="G51" s="17" t="s">
        <v>15</v>
      </c>
      <c r="H51" s="17" t="s">
        <v>15</v>
      </c>
      <c r="I51" s="22"/>
      <c r="J51" s="21"/>
      <c r="K51" s="55"/>
      <c r="L51" s="18"/>
    </row>
    <row r="52" spans="1:12">
      <c r="A52" s="28"/>
      <c r="B52" s="33"/>
      <c r="C52" s="37">
        <f t="shared" si="1"/>
        <v>45</v>
      </c>
      <c r="D52" s="38" t="s">
        <v>56</v>
      </c>
      <c r="E52" s="16" t="s">
        <v>59</v>
      </c>
      <c r="F52" s="16" t="s">
        <v>59</v>
      </c>
      <c r="G52" s="17" t="s">
        <v>15</v>
      </c>
      <c r="H52" s="17" t="s">
        <v>15</v>
      </c>
      <c r="I52" s="22"/>
      <c r="J52" s="21"/>
      <c r="K52" s="55"/>
      <c r="L52" s="18"/>
    </row>
    <row r="53" spans="1:12">
      <c r="A53" s="28"/>
      <c r="B53" s="34"/>
      <c r="C53" s="37">
        <f t="shared" si="1"/>
        <v>46</v>
      </c>
      <c r="D53" s="38" t="s">
        <v>57</v>
      </c>
      <c r="E53" s="16" t="s">
        <v>59</v>
      </c>
      <c r="F53" s="16" t="s">
        <v>59</v>
      </c>
      <c r="G53" s="17" t="s">
        <v>15</v>
      </c>
      <c r="H53" s="17"/>
      <c r="I53" s="22"/>
      <c r="J53" s="21"/>
      <c r="K53" s="55"/>
      <c r="L53" s="18"/>
    </row>
    <row r="54" spans="1:12">
      <c r="A54" s="28"/>
    </row>
    <row r="60" spans="1:12">
      <c r="A60" s="28"/>
    </row>
    <row r="61" spans="1:12">
      <c r="A61" s="28"/>
    </row>
    <row r="62" spans="1:12">
      <c r="A62" s="28"/>
    </row>
    <row r="63" spans="1:12">
      <c r="A63" s="28"/>
    </row>
    <row r="64" spans="1:12">
      <c r="A64" s="28"/>
    </row>
    <row r="65" spans="1:1">
      <c r="A65" s="28"/>
    </row>
    <row r="66" spans="1:1">
      <c r="A66" s="28"/>
    </row>
    <row r="67" spans="1:1">
      <c r="A67" s="28"/>
    </row>
    <row r="68" spans="1:1">
      <c r="A68" s="28"/>
    </row>
    <row r="69" spans="1:1">
      <c r="A69" s="28"/>
    </row>
    <row r="70" spans="1:1">
      <c r="A70" s="28"/>
    </row>
    <row r="71" spans="1:1">
      <c r="A71" s="28"/>
    </row>
    <row r="72" spans="1:1">
      <c r="A72" s="28"/>
    </row>
    <row r="73" spans="1:1">
      <c r="A73" s="28"/>
    </row>
    <row r="74" spans="1:1">
      <c r="A74" s="28"/>
    </row>
    <row r="75" spans="1:1">
      <c r="A75" s="28"/>
    </row>
    <row r="76" spans="1:1">
      <c r="A76" s="28"/>
    </row>
    <row r="77" spans="1:1">
      <c r="A77" s="28"/>
    </row>
    <row r="78" spans="1:1">
      <c r="A78" s="28"/>
    </row>
    <row r="79" spans="1:1">
      <c r="A79" s="28"/>
    </row>
    <row r="80" spans="1:1">
      <c r="A80" s="28"/>
    </row>
    <row r="81" spans="1:1">
      <c r="A81" s="28"/>
    </row>
    <row r="82" spans="1:1">
      <c r="A82" s="28"/>
    </row>
    <row r="83" spans="1:1">
      <c r="A83" s="28"/>
    </row>
    <row r="84" spans="1:1">
      <c r="A84" s="28"/>
    </row>
    <row r="85" spans="1:1">
      <c r="A85" s="28"/>
    </row>
    <row r="86" spans="1:1">
      <c r="A86" s="28"/>
    </row>
    <row r="87" spans="1:1">
      <c r="A87" s="28"/>
    </row>
    <row r="88" spans="1:1">
      <c r="A88" s="28"/>
    </row>
    <row r="89" spans="1:1">
      <c r="A89" s="28"/>
    </row>
    <row r="90" spans="1:1">
      <c r="A90" s="28"/>
    </row>
    <row r="91" spans="1:1">
      <c r="A91" s="28"/>
    </row>
    <row r="92" spans="1:1">
      <c r="A92" s="28"/>
    </row>
    <row r="93" spans="1:1">
      <c r="A93" s="28"/>
    </row>
    <row r="94" spans="1:1">
      <c r="A94" s="28"/>
    </row>
    <row r="95" spans="1:1">
      <c r="A95" s="28"/>
    </row>
    <row r="96" spans="1:1">
      <c r="A96" s="28"/>
    </row>
    <row r="97" spans="1:1">
      <c r="A97" s="28"/>
    </row>
    <row r="98" spans="1:1">
      <c r="A98" s="28"/>
    </row>
  </sheetData>
  <autoFilter ref="B5:L32" xr:uid="{00000000-0009-0000-0000-000000000000}"/>
  <phoneticPr fontId="2"/>
  <conditionalFormatting sqref="C35:C53">
    <cfRule type="expression" dxfId="42" priority="398" stopIfTrue="1">
      <formula>AND($I35="保留",$C35&lt;&gt;"")</formula>
    </cfRule>
    <cfRule type="expression" dxfId="41" priority="397" stopIfTrue="1">
      <formula>AND($I35="不要",$C35&lt;&gt;"")</formula>
    </cfRule>
  </conditionalFormatting>
  <conditionalFormatting sqref="C6:I32">
    <cfRule type="expression" dxfId="40" priority="215" stopIfTrue="1">
      <formula>AND($I6="不要",$C6&lt;&gt;"")</formula>
    </cfRule>
    <cfRule type="expression" dxfId="39" priority="216" stopIfTrue="1">
      <formula>AND($I6="保留",$C6&lt;&gt;"")</formula>
    </cfRule>
  </conditionalFormatting>
  <conditionalFormatting sqref="C6:L32 C35:L53">
    <cfRule type="expression" dxfId="38" priority="714" stopIfTrue="1">
      <formula>AND($I6="済",$C6&lt;&gt;"")</formula>
    </cfRule>
    <cfRule type="expression" dxfId="37" priority="713" stopIfTrue="1">
      <formula>AND($I6="未",$J6&lt;TODAY())</formula>
    </cfRule>
    <cfRule type="expression" dxfId="36" priority="715" stopIfTrue="1">
      <formula>AND($I6="未",$J6=TODAY())</formula>
    </cfRule>
  </conditionalFormatting>
  <conditionalFormatting sqref="D7:L32 D35:L53">
    <cfRule type="expression" dxfId="35" priority="726" stopIfTrue="1">
      <formula>AND($I7="未",$J7&lt;TODAY())</formula>
    </cfRule>
    <cfRule type="expression" dxfId="34" priority="725" stopIfTrue="1">
      <formula>AND($I7="済",$C7&lt;&gt;"")</formula>
    </cfRule>
  </conditionalFormatting>
  <conditionalFormatting sqref="D35:L53 J11:K22 J18:L25 L15:L16 J6:L10 J13:L14">
    <cfRule type="expression" dxfId="33" priority="628" stopIfTrue="1">
      <formula>AND($I6="不要",$C6&lt;&gt;"")</formula>
    </cfRule>
  </conditionalFormatting>
  <conditionalFormatting sqref="J15:K22">
    <cfRule type="expression" dxfId="32" priority="393" stopIfTrue="1">
      <formula>AND($I15="保留",$C15&lt;&gt;"")</formula>
    </cfRule>
    <cfRule type="expression" dxfId="31" priority="392" stopIfTrue="1">
      <formula>AND($I15="不要",$C15&lt;&gt;"")</formula>
    </cfRule>
  </conditionalFormatting>
  <conditionalFormatting sqref="J26:K28">
    <cfRule type="expression" dxfId="30" priority="39" stopIfTrue="1">
      <formula>AND($I26="不要",$C26&lt;&gt;"")</formula>
    </cfRule>
    <cfRule type="expression" dxfId="29" priority="40" stopIfTrue="1">
      <formula>AND($I26="保留",$C26&lt;&gt;"")</formula>
    </cfRule>
  </conditionalFormatting>
  <conditionalFormatting sqref="J32:K32">
    <cfRule type="expression" dxfId="28" priority="37" stopIfTrue="1">
      <formula>AND($I32="不要",$C32&lt;&gt;"")</formula>
    </cfRule>
    <cfRule type="expression" dxfId="27" priority="38" stopIfTrue="1">
      <formula>AND($I32="保留",$C32&lt;&gt;"")</formula>
    </cfRule>
  </conditionalFormatting>
  <conditionalFormatting sqref="J36:K37">
    <cfRule type="expression" dxfId="26" priority="33" stopIfTrue="1">
      <formula>AND($I36="不要",$C36&lt;&gt;"")</formula>
    </cfRule>
    <cfRule type="expression" dxfId="25" priority="34" stopIfTrue="1">
      <formula>AND($I36="保留",$C36&lt;&gt;"")</formula>
    </cfRule>
  </conditionalFormatting>
  <conditionalFormatting sqref="J48:K48">
    <cfRule type="expression" dxfId="24" priority="31" stopIfTrue="1">
      <formula>AND($I48="不要",$C48&lt;&gt;"")</formula>
    </cfRule>
    <cfRule type="expression" dxfId="23" priority="32" stopIfTrue="1">
      <formula>AND($I48="保留",$C48&lt;&gt;"")</formula>
    </cfRule>
  </conditionalFormatting>
  <conditionalFormatting sqref="J6:L10 J11:K22 J13:L14 L15:L16 J18:L25 D35:L53">
    <cfRule type="expression" dxfId="22" priority="630" stopIfTrue="1">
      <formula>AND($I6="保留",$C6&lt;&gt;"")</formula>
    </cfRule>
  </conditionalFormatting>
  <conditionalFormatting sqref="J26:L32">
    <cfRule type="expression" dxfId="21" priority="350" stopIfTrue="1">
      <formula>AND($I26="不要",$C26&lt;&gt;"")</formula>
    </cfRule>
    <cfRule type="expression" dxfId="20" priority="351" stopIfTrue="1">
      <formula>AND($I26="保留",$C26&lt;&gt;"")</formula>
    </cfRule>
  </conditionalFormatting>
  <conditionalFormatting sqref="L8">
    <cfRule type="expression" dxfId="19" priority="1" stopIfTrue="1">
      <formula>AND($I8="不要",$C8&lt;&gt;"")</formula>
    </cfRule>
    <cfRule type="expression" dxfId="18" priority="2" stopIfTrue="1">
      <formula>AND($I8="保留",$C8&lt;&gt;"")</formula>
    </cfRule>
  </conditionalFormatting>
  <conditionalFormatting sqref="L11:L12">
    <cfRule type="expression" dxfId="17" priority="203" stopIfTrue="1">
      <formula>AND($I11="不要",$C11&lt;&gt;"")</formula>
    </cfRule>
    <cfRule type="expression" dxfId="16" priority="204" stopIfTrue="1">
      <formula>AND($I11="保留",$C11&lt;&gt;"")</formula>
    </cfRule>
  </conditionalFormatting>
  <conditionalFormatting sqref="L15:L17">
    <cfRule type="expression" dxfId="15" priority="371" stopIfTrue="1">
      <formula>AND($I15="不要",$C15&lt;&gt;"")</formula>
    </cfRule>
    <cfRule type="expression" dxfId="14" priority="372" stopIfTrue="1">
      <formula>AND($I15="保留",$C15&lt;&gt;"")</formula>
    </cfRule>
  </conditionalFormatting>
  <conditionalFormatting sqref="L19:L23">
    <cfRule type="expression" dxfId="13" priority="4" stopIfTrue="1">
      <formula>AND($I19="保留",$C19&lt;&gt;"")</formula>
    </cfRule>
    <cfRule type="expression" dxfId="12" priority="3" stopIfTrue="1">
      <formula>AND($I19="不要",$C19&lt;&gt;"")</formula>
    </cfRule>
  </conditionalFormatting>
  <conditionalFormatting sqref="L26">
    <cfRule type="expression" dxfId="11" priority="14" stopIfTrue="1">
      <formula>AND($I26="保留",$C26&lt;&gt;"")</formula>
    </cfRule>
    <cfRule type="expression" dxfId="10" priority="16" stopIfTrue="1">
      <formula>AND($I26="保留",$C26&lt;&gt;"")</formula>
    </cfRule>
    <cfRule type="expression" dxfId="9" priority="15" stopIfTrue="1">
      <formula>AND($I26="不要",$C26&lt;&gt;"")</formula>
    </cfRule>
    <cfRule type="expression" dxfId="8" priority="13" stopIfTrue="1">
      <formula>AND($I26="不要",$C26&lt;&gt;"")</formula>
    </cfRule>
  </conditionalFormatting>
  <conditionalFormatting sqref="L29:L31">
    <cfRule type="expression" dxfId="7" priority="58" stopIfTrue="1">
      <formula>AND($I29="保留",$C29&lt;&gt;"")</formula>
    </cfRule>
    <cfRule type="expression" dxfId="6" priority="57" stopIfTrue="1">
      <formula>AND($I29="不要",$C29&lt;&gt;"")</formula>
    </cfRule>
  </conditionalFormatting>
  <conditionalFormatting sqref="L30:L31">
    <cfRule type="expression" dxfId="5" priority="56" stopIfTrue="1">
      <formula>AND($I30="保留",$C30&lt;&gt;"")</formula>
    </cfRule>
    <cfRule type="expression" dxfId="4" priority="55" stopIfTrue="1">
      <formula>AND($I30="不要",$C30&lt;&gt;"")</formula>
    </cfRule>
  </conditionalFormatting>
  <conditionalFormatting sqref="L31">
    <cfRule type="expression" dxfId="3" priority="53" stopIfTrue="1">
      <formula>AND($I31="不要",$C31&lt;&gt;"")</formula>
    </cfRule>
    <cfRule type="expression" dxfId="2" priority="54" stopIfTrue="1">
      <formula>AND($I31="保留",$C31&lt;&gt;"")</formula>
    </cfRule>
  </conditionalFormatting>
  <conditionalFormatting sqref="L39:L44">
    <cfRule type="expression" dxfId="1" priority="464" stopIfTrue="1">
      <formula>AND($I39="不要",$C39&lt;&gt;"")</formula>
    </cfRule>
    <cfRule type="expression" dxfId="0" priority="465" stopIfTrue="1">
      <formula>AND($I39="保留",$C39&lt;&gt;"")</formula>
    </cfRule>
  </conditionalFormatting>
  <dataValidations count="1">
    <dataValidation type="list" allowBlank="1" showInputMessage="1" showErrorMessage="1" sqref="I35:I53 I6:I32" xr:uid="{00000000-0002-0000-0000-000000000000}">
      <formula1>"未,済,不要,保留,"</formula1>
    </dataValidation>
  </dataValidations>
  <pageMargins left="0.43307086614173229" right="0.39370078740157483" top="0.78740157480314965" bottom="0.59055118110236227" header="0.39370078740157483" footer="0.39370078740157483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NXFAマスタチェックリスト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2025-10-24T01:16:23Z</dcterms:created>
  <dcterms:modified xsi:type="dcterms:W3CDTF">2025-11-18T23:29:13Z</dcterms:modified>
  <cp:category/>
  <cp:contentStatus/>
</cp:coreProperties>
</file>