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1785" documentId="8_{D5B52B37-863C-4E8F-B3BD-5F84FB39640C}" xr6:coauthVersionLast="47" xr6:coauthVersionMax="47" xr10:uidLastSave="{17C42930-0847-46B3-B027-8D3C00D556E2}"/>
  <bookViews>
    <workbookView xWindow="3024" yWindow="1872" windowWidth="17280" windowHeight="8880" xr2:uid="{AE81C0F5-8600-4101-B0F7-5EB67DC51B4A}"/>
  </bookViews>
  <sheets>
    <sheet name="※利用について" sheetId="12" r:id="rId1"/>
    <sheet name="HRPR導入設定チェックリスト" sheetId="9" r:id="rId2"/>
    <sheet name="HRPRデータ移行チェックリスト" sheetId="11" r:id="rId3"/>
  </sheets>
  <definedNames>
    <definedName name="_\I">#REF!</definedName>
    <definedName name="_\W">#REF!</definedName>
    <definedName name="_1Module1_.MARU">[0]!_1Module1_.MARU</definedName>
    <definedName name="_xlnm._FilterDatabase" localSheetId="2" hidden="1">HRPRデータ移行チェックリスト!$B$7:$O$52</definedName>
    <definedName name="_xlnm._FilterDatabase" localSheetId="1" hidden="1">HRPR導入設定チェックリスト!$B$7:$O$98</definedName>
    <definedName name="\0">#REF!</definedName>
    <definedName name="\a">#REF!</definedName>
    <definedName name="\b">#REF!</definedName>
    <definedName name="\c">#REF!</definedName>
    <definedName name="\g">#REF!</definedName>
    <definedName name="\i">#REF!</definedName>
    <definedName name="\p">#REF!</definedName>
    <definedName name="\s">#REF!</definedName>
    <definedName name="b">#REF!</definedName>
    <definedName name="D">#REF!</definedName>
    <definedName name="F">#REF!</definedName>
    <definedName name="ｆｆｆ" localSheetId="2">#REF!</definedName>
    <definedName name="ｆｆｆ">#REF!</definedName>
    <definedName name="kurikoshi">[0]!kurikoshi</definedName>
    <definedName name="MARA">[0]!MARA</definedName>
    <definedName name="MARU">[0]!MARU</definedName>
    <definedName name="mi">[0]!mi</definedName>
    <definedName name="mi_blue">[0]!mi_blue</definedName>
    <definedName name="Module1.MARU">[0]!Module1.MARU</definedName>
    <definedName name="_xlnm.Print_Area" localSheetId="2">HRPRデータ移行チェックリスト!$A$1:$P$53</definedName>
    <definedName name="_xlnm.Print_Area" localSheetId="1">HRPR導入設定チェックリスト!$A$1:$P$99</definedName>
    <definedName name="Print_Title">#REF!</definedName>
    <definedName name="_xlnm.Print_Titles" localSheetId="2">HRPRデータ移行チェックリスト!$1:$7</definedName>
    <definedName name="_xlnm.Print_Titles" localSheetId="1">HRPR導入設定チェックリスト!$1:$7</definedName>
    <definedName name="Process" localSheetId="2">#REF!</definedName>
    <definedName name="Process">#REF!</definedName>
    <definedName name="Question1">[0]!Question1</definedName>
    <definedName name="Release">#REF!</definedName>
    <definedName name="SANKAKU">[0]!SANKAKU</definedName>
    <definedName name="sd">#REF!+#REF!</definedName>
    <definedName name="T_SHIKEN_試験指図ＮＯE">#REF!</definedName>
    <definedName name="T_SHIKEN_試験指図ＮＯF">#REF!</definedName>
    <definedName name="Title">#REF!</definedName>
    <definedName name="TMP">#REF!</definedName>
    <definedName name="Version">#REF!</definedName>
    <definedName name="ｽﾃｰﾀｽ">#REF!</definedName>
    <definedName name="可動時間">#REF!</definedName>
    <definedName name="基本">#REF!</definedName>
    <definedName name="工数？？">#REF!</definedName>
    <definedName name="文書番号">#REF!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11" l="1"/>
  <c r="F4" i="11"/>
  <c r="J4" i="11" l="1"/>
  <c r="I4" i="11"/>
  <c r="H4" i="11"/>
  <c r="O5" i="11"/>
  <c r="G4" i="11"/>
  <c r="K4" i="9"/>
  <c r="J4" i="9"/>
  <c r="I4" i="9"/>
  <c r="H4" i="9"/>
  <c r="G4" i="9"/>
  <c r="F4" i="9"/>
  <c r="O5" i="9"/>
</calcChain>
</file>

<file path=xl/sharedStrings.xml><?xml version="1.0" encoding="utf-8"?>
<sst xmlns="http://schemas.openxmlformats.org/spreadsheetml/2006/main" count="567" uniqueCount="283">
  <si>
    <t>SuperStream-NX HR PR 導入設定チェックリスト</t>
    <rPh sb="21" eb="23">
      <t>ドウニュウ</t>
    </rPh>
    <rPh sb="23" eb="25">
      <t>セッテイ</t>
    </rPh>
    <phoneticPr fontId="2"/>
  </si>
  <si>
    <t>メニュー名称</t>
    <rPh sb="4" eb="6">
      <t>メイショウ</t>
    </rPh>
    <phoneticPr fontId="2"/>
  </si>
  <si>
    <t>登録方法</t>
    <rPh sb="0" eb="2">
      <t>トウロク</t>
    </rPh>
    <rPh sb="2" eb="4">
      <t>ホウホウ</t>
    </rPh>
    <phoneticPr fontId="2"/>
  </si>
  <si>
    <t>登録状況</t>
    <rPh sb="0" eb="2">
      <t>トウロク</t>
    </rPh>
    <rPh sb="2" eb="4">
      <t>ジョウキョウ</t>
    </rPh>
    <phoneticPr fontId="2"/>
  </si>
  <si>
    <t>画面</t>
    <rPh sb="0" eb="2">
      <t>ガメン</t>
    </rPh>
    <phoneticPr fontId="2"/>
  </si>
  <si>
    <t>バッチ</t>
    <phoneticPr fontId="2"/>
  </si>
  <si>
    <t>Admin-Menu</t>
    <phoneticPr fontId="2"/>
  </si>
  <si>
    <t>HR新会社セットアップ</t>
    <phoneticPr fontId="2"/>
  </si>
  <si>
    <t>必須</t>
    <rPh sb="0" eb="2">
      <t>ヒッス</t>
    </rPh>
    <phoneticPr fontId="2"/>
  </si>
  <si>
    <t>○</t>
  </si>
  <si>
    <t>セキュリティオプションマスタ登録</t>
    <rPh sb="14" eb="16">
      <t>トウロク</t>
    </rPh>
    <phoneticPr fontId="2"/>
  </si>
  <si>
    <t>共通</t>
    <rPh sb="0" eb="2">
      <t>キョウツウ</t>
    </rPh>
    <phoneticPr fontId="2"/>
  </si>
  <si>
    <t>マイナンバーオプション設定</t>
    <rPh sb="11" eb="13">
      <t>セッテイ</t>
    </rPh>
    <phoneticPr fontId="2"/>
  </si>
  <si>
    <t>初期設定管理</t>
    <rPh sb="0" eb="2">
      <t>ショキ</t>
    </rPh>
    <rPh sb="2" eb="4">
      <t>セッテイ</t>
    </rPh>
    <rPh sb="4" eb="6">
      <t>カンリ</t>
    </rPh>
    <phoneticPr fontId="2"/>
  </si>
  <si>
    <t>名称定義マスタ登録</t>
    <rPh sb="0" eb="2">
      <t>メイショウ</t>
    </rPh>
    <rPh sb="2" eb="4">
      <t>テイギ</t>
    </rPh>
    <rPh sb="7" eb="9">
      <t>トウロク</t>
    </rPh>
    <phoneticPr fontId="2"/>
  </si>
  <si>
    <t>コード管理マスタ登録</t>
    <rPh sb="3" eb="5">
      <t>カンリ</t>
    </rPh>
    <rPh sb="8" eb="10">
      <t>トウロク</t>
    </rPh>
    <phoneticPr fontId="2"/>
  </si>
  <si>
    <t>コード名称テーブル登録</t>
    <rPh sb="3" eb="5">
      <t>メイショウ</t>
    </rPh>
    <rPh sb="9" eb="11">
      <t>トウロク</t>
    </rPh>
    <phoneticPr fontId="2"/>
  </si>
  <si>
    <t>住所マスタ登録</t>
    <rPh sb="0" eb="2">
      <t>ジュウショ</t>
    </rPh>
    <rPh sb="5" eb="7">
      <t>トウロク</t>
    </rPh>
    <phoneticPr fontId="2"/>
  </si>
  <si>
    <t>マスタ管理</t>
    <rPh sb="3" eb="5">
      <t>カンリ</t>
    </rPh>
    <phoneticPr fontId="2"/>
  </si>
  <si>
    <t>市区町村マスタ登録</t>
    <rPh sb="0" eb="2">
      <t>シク</t>
    </rPh>
    <rPh sb="2" eb="4">
      <t>チョウソン</t>
    </rPh>
    <rPh sb="7" eb="9">
      <t>トウロク</t>
    </rPh>
    <phoneticPr fontId="2"/>
  </si>
  <si>
    <t>市区町村マスタ取込</t>
    <rPh sb="0" eb="4">
      <t>シクチョウソン</t>
    </rPh>
    <rPh sb="7" eb="9">
      <t>トリコミ</t>
    </rPh>
    <phoneticPr fontId="2"/>
  </si>
  <si>
    <t>会社定義登録</t>
    <rPh sb="0" eb="2">
      <t>カイシャ</t>
    </rPh>
    <rPh sb="2" eb="4">
      <t>テイギ</t>
    </rPh>
    <rPh sb="4" eb="6">
      <t>トウロク</t>
    </rPh>
    <phoneticPr fontId="2"/>
  </si>
  <si>
    <t>運用設定管理</t>
    <rPh sb="0" eb="2">
      <t>ウンヨウ</t>
    </rPh>
    <rPh sb="2" eb="6">
      <t>セッテイカンリ</t>
    </rPh>
    <phoneticPr fontId="2"/>
  </si>
  <si>
    <t>社会保険事業所マスタ登録</t>
    <rPh sb="0" eb="2">
      <t>シャカイ</t>
    </rPh>
    <rPh sb="2" eb="4">
      <t>ホケン</t>
    </rPh>
    <rPh sb="4" eb="7">
      <t>ジギョウショ</t>
    </rPh>
    <rPh sb="10" eb="12">
      <t>トウロク</t>
    </rPh>
    <phoneticPr fontId="2"/>
  </si>
  <si>
    <t>運用設定管理</t>
    <rPh sb="0" eb="2">
      <t>ウンヨウ</t>
    </rPh>
    <rPh sb="2" eb="4">
      <t>セッテイ</t>
    </rPh>
    <rPh sb="4" eb="6">
      <t>カンリ</t>
    </rPh>
    <phoneticPr fontId="2"/>
  </si>
  <si>
    <t>電子申請利用情報登録</t>
    <rPh sb="0" eb="2">
      <t>デンシ</t>
    </rPh>
    <rPh sb="2" eb="4">
      <t>シンセイ</t>
    </rPh>
    <rPh sb="4" eb="6">
      <t>リヨウ</t>
    </rPh>
    <rPh sb="6" eb="8">
      <t>ジョウホウ</t>
    </rPh>
    <rPh sb="8" eb="10">
      <t>トウロク</t>
    </rPh>
    <phoneticPr fontId="2"/>
  </si>
  <si>
    <t>初期設定管理</t>
    <rPh sb="0" eb="6">
      <t>ショキセッテイカンリ</t>
    </rPh>
    <phoneticPr fontId="2"/>
  </si>
  <si>
    <t>所得税用事業所マスタ登録</t>
    <phoneticPr fontId="2"/>
  </si>
  <si>
    <t>運用設定管理</t>
    <rPh sb="0" eb="6">
      <t>ウンヨウセッテイカンリ</t>
    </rPh>
    <phoneticPr fontId="2"/>
  </si>
  <si>
    <t>社会保険テーブル登録</t>
    <rPh sb="0" eb="2">
      <t>シャカイ</t>
    </rPh>
    <rPh sb="2" eb="4">
      <t>ホケン</t>
    </rPh>
    <rPh sb="8" eb="10">
      <t>トウロク</t>
    </rPh>
    <phoneticPr fontId="2"/>
  </si>
  <si>
    <t>住民税管理</t>
    <rPh sb="0" eb="3">
      <t>ジュウミンゼイ</t>
    </rPh>
    <rPh sb="3" eb="5">
      <t>カンリ</t>
    </rPh>
    <phoneticPr fontId="2"/>
  </si>
  <si>
    <t>地方税用事業所マスタ登録</t>
    <rPh sb="0" eb="3">
      <t>チホウゼイ</t>
    </rPh>
    <rPh sb="3" eb="4">
      <t>ヨウ</t>
    </rPh>
    <rPh sb="4" eb="7">
      <t>ジギョウショ</t>
    </rPh>
    <rPh sb="10" eb="12">
      <t>トウロク</t>
    </rPh>
    <phoneticPr fontId="2"/>
  </si>
  <si>
    <t>事業所対応ユーザマスタ登録</t>
    <rPh sb="0" eb="3">
      <t>ジギョウショ</t>
    </rPh>
    <rPh sb="3" eb="5">
      <t>タイオウ</t>
    </rPh>
    <rPh sb="11" eb="13">
      <t>トウロク</t>
    </rPh>
    <phoneticPr fontId="2"/>
  </si>
  <si>
    <t>PR</t>
    <phoneticPr fontId="2"/>
  </si>
  <si>
    <t>組織別個人情報設定</t>
    <rPh sb="0" eb="2">
      <t>ソシキ</t>
    </rPh>
    <rPh sb="2" eb="3">
      <t>ベツ</t>
    </rPh>
    <rPh sb="3" eb="5">
      <t>コジン</t>
    </rPh>
    <rPh sb="5" eb="7">
      <t>ジョウホウ</t>
    </rPh>
    <rPh sb="7" eb="9">
      <t>セッテイ</t>
    </rPh>
    <phoneticPr fontId="2"/>
  </si>
  <si>
    <t>セキュリティ登録</t>
    <rPh sb="6" eb="8">
      <t>トウロク</t>
    </rPh>
    <phoneticPr fontId="2"/>
  </si>
  <si>
    <t>タブ構成マスタ登録</t>
    <rPh sb="2" eb="4">
      <t>コウセイ</t>
    </rPh>
    <rPh sb="7" eb="9">
      <t>トウロク</t>
    </rPh>
    <phoneticPr fontId="2"/>
  </si>
  <si>
    <t>ユーザ権限マスタ登録</t>
    <rPh sb="3" eb="5">
      <t>ケンゲン</t>
    </rPh>
    <rPh sb="8" eb="10">
      <t>トウロク</t>
    </rPh>
    <phoneticPr fontId="2"/>
  </si>
  <si>
    <t>WORD差込データ定義マスタ登録</t>
    <rPh sb="4" eb="6">
      <t>サシコミ</t>
    </rPh>
    <rPh sb="9" eb="11">
      <t>テイギ</t>
    </rPh>
    <rPh sb="14" eb="16">
      <t>トウロク</t>
    </rPh>
    <phoneticPr fontId="2"/>
  </si>
  <si>
    <t>システム共通管理</t>
    <rPh sb="4" eb="6">
      <t>キョウツウ</t>
    </rPh>
    <rPh sb="6" eb="8">
      <t>カンリ</t>
    </rPh>
    <phoneticPr fontId="2"/>
  </si>
  <si>
    <t>メニューグループ登録</t>
    <rPh sb="8" eb="10">
      <t>トウロク</t>
    </rPh>
    <phoneticPr fontId="2"/>
  </si>
  <si>
    <t>メニューセット登録</t>
    <rPh sb="7" eb="9">
      <t>トウロク</t>
    </rPh>
    <phoneticPr fontId="2"/>
  </si>
  <si>
    <t>ユーザ登録</t>
    <rPh sb="3" eb="5">
      <t>トウロク</t>
    </rPh>
    <phoneticPr fontId="2"/>
  </si>
  <si>
    <t>帳票出力設定登録</t>
    <rPh sb="0" eb="2">
      <t>チョウヒョウ</t>
    </rPh>
    <rPh sb="2" eb="4">
      <t>シュツリョク</t>
    </rPh>
    <rPh sb="4" eb="6">
      <t>セッテイ</t>
    </rPh>
    <rPh sb="6" eb="8">
      <t>トウロク</t>
    </rPh>
    <phoneticPr fontId="2"/>
  </si>
  <si>
    <t>メール配信設定</t>
    <rPh sb="3" eb="7">
      <t>ハイシンセッテイ</t>
    </rPh>
    <phoneticPr fontId="2"/>
  </si>
  <si>
    <t>HR</t>
    <phoneticPr fontId="2"/>
  </si>
  <si>
    <t>メール配信設定</t>
    <rPh sb="3" eb="5">
      <t>ハイシン</t>
    </rPh>
    <rPh sb="5" eb="7">
      <t>セッテイ</t>
    </rPh>
    <phoneticPr fontId="2"/>
  </si>
  <si>
    <t>メール配信対象外登録</t>
    <rPh sb="3" eb="5">
      <t>ハイシン</t>
    </rPh>
    <rPh sb="5" eb="8">
      <t>タイショウガイ</t>
    </rPh>
    <rPh sb="8" eb="10">
      <t>トウロク</t>
    </rPh>
    <phoneticPr fontId="2"/>
  </si>
  <si>
    <t>メールパスワード取込</t>
    <rPh sb="8" eb="10">
      <t>トリコミ</t>
    </rPh>
    <phoneticPr fontId="2"/>
  </si>
  <si>
    <t>基本属性マスタメンテナンス登録</t>
    <rPh sb="0" eb="4">
      <t>キホン</t>
    </rPh>
    <rPh sb="13" eb="15">
      <t>トウロク</t>
    </rPh>
    <phoneticPr fontId="2"/>
  </si>
  <si>
    <t>基本属性社会保険情報取込</t>
    <rPh sb="0" eb="4">
      <t>キホン</t>
    </rPh>
    <rPh sb="4" eb="6">
      <t>シャカイ</t>
    </rPh>
    <rPh sb="6" eb="8">
      <t>ホケン</t>
    </rPh>
    <rPh sb="8" eb="10">
      <t>ジョウホウ</t>
    </rPh>
    <rPh sb="10" eb="12">
      <t>トリコミ</t>
    </rPh>
    <phoneticPr fontId="2"/>
  </si>
  <si>
    <t>条件設定登録</t>
    <rPh sb="0" eb="2">
      <t>ジョウケン</t>
    </rPh>
    <rPh sb="2" eb="4">
      <t>セッテイ</t>
    </rPh>
    <rPh sb="4" eb="6">
      <t>トウロク</t>
    </rPh>
    <phoneticPr fontId="2"/>
  </si>
  <si>
    <t>税率テーブル登録</t>
    <rPh sb="0" eb="2">
      <t>ゼイリツ</t>
    </rPh>
    <rPh sb="6" eb="8">
      <t>トウロク</t>
    </rPh>
    <phoneticPr fontId="2"/>
  </si>
  <si>
    <t>勤怠管理</t>
    <rPh sb="0" eb="4">
      <t>キンタイカンリ</t>
    </rPh>
    <phoneticPr fontId="2"/>
  </si>
  <si>
    <t>勤怠項目マスタ登録</t>
    <rPh sb="0" eb="2">
      <t>キンタイ</t>
    </rPh>
    <rPh sb="2" eb="4">
      <t>コウモク</t>
    </rPh>
    <rPh sb="7" eb="9">
      <t>トウロク</t>
    </rPh>
    <phoneticPr fontId="2"/>
  </si>
  <si>
    <t>勤怠項目計算パターン登録</t>
    <rPh sb="0" eb="2">
      <t>キンタイ</t>
    </rPh>
    <rPh sb="2" eb="4">
      <t>コウモク</t>
    </rPh>
    <rPh sb="4" eb="6">
      <t>ケイサン</t>
    </rPh>
    <rPh sb="10" eb="12">
      <t>トウロク</t>
    </rPh>
    <phoneticPr fontId="2"/>
  </si>
  <si>
    <t>汎用条件設定マスタ登録</t>
    <rPh sb="0" eb="2">
      <t>ハンヨウ</t>
    </rPh>
    <rPh sb="2" eb="4">
      <t>ジョウケン</t>
    </rPh>
    <rPh sb="4" eb="6">
      <t>セッテイ</t>
    </rPh>
    <rPh sb="9" eb="11">
      <t>トウロク</t>
    </rPh>
    <phoneticPr fontId="2"/>
  </si>
  <si>
    <t>銀行系バッチマスタ登録</t>
    <rPh sb="0" eb="2">
      <t>ギンコウ</t>
    </rPh>
    <rPh sb="2" eb="3">
      <t>ケイ</t>
    </rPh>
    <rPh sb="9" eb="11">
      <t>トウロク</t>
    </rPh>
    <phoneticPr fontId="2"/>
  </si>
  <si>
    <t>給与支給控除関連設定</t>
    <rPh sb="0" eb="2">
      <t>キュウヨ</t>
    </rPh>
    <rPh sb="2" eb="6">
      <t>シキュウコウジョ</t>
    </rPh>
    <rPh sb="6" eb="8">
      <t>カンレン</t>
    </rPh>
    <rPh sb="8" eb="10">
      <t>セッテイ</t>
    </rPh>
    <phoneticPr fontId="2"/>
  </si>
  <si>
    <t>変動支給控除データ作成</t>
    <rPh sb="0" eb="2">
      <t>ヘンドウ</t>
    </rPh>
    <rPh sb="2" eb="4">
      <t>シキュウ</t>
    </rPh>
    <rPh sb="4" eb="6">
      <t>コウジョ</t>
    </rPh>
    <rPh sb="9" eb="11">
      <t>サクセイ</t>
    </rPh>
    <phoneticPr fontId="2"/>
  </si>
  <si>
    <t>変動支給控除データ入力</t>
    <rPh sb="0" eb="2">
      <t>ヘンドウ</t>
    </rPh>
    <rPh sb="2" eb="4">
      <t>シキュウ</t>
    </rPh>
    <rPh sb="4" eb="6">
      <t>コウジョ</t>
    </rPh>
    <rPh sb="9" eb="11">
      <t>ニュウリョク</t>
    </rPh>
    <phoneticPr fontId="2"/>
  </si>
  <si>
    <t>住民税関連設定</t>
    <rPh sb="0" eb="3">
      <t>ジュウミンゼイ</t>
    </rPh>
    <rPh sb="3" eb="5">
      <t>カンレン</t>
    </rPh>
    <rPh sb="5" eb="7">
      <t>セッテイ</t>
    </rPh>
    <phoneticPr fontId="2"/>
  </si>
  <si>
    <t>支給控除項目判定項目登録</t>
    <rPh sb="0" eb="2">
      <t>シキュウ</t>
    </rPh>
    <rPh sb="2" eb="4">
      <t>コウジョ</t>
    </rPh>
    <rPh sb="4" eb="6">
      <t>コウモク</t>
    </rPh>
    <rPh sb="6" eb="8">
      <t>ハンテイ</t>
    </rPh>
    <rPh sb="8" eb="10">
      <t>コウモク</t>
    </rPh>
    <rPh sb="10" eb="12">
      <t>トウロク</t>
    </rPh>
    <phoneticPr fontId="2"/>
  </si>
  <si>
    <t>異動発令処理</t>
    <rPh sb="0" eb="2">
      <t>イドウ</t>
    </rPh>
    <rPh sb="2" eb="4">
      <t>ハツレイ</t>
    </rPh>
    <rPh sb="4" eb="6">
      <t>ショリ</t>
    </rPh>
    <phoneticPr fontId="2"/>
  </si>
  <si>
    <t>異動発令処理</t>
    <rPh sb="0" eb="4">
      <t>イドウハツレイ</t>
    </rPh>
    <rPh sb="4" eb="6">
      <t>ショリ</t>
    </rPh>
    <phoneticPr fontId="2"/>
  </si>
  <si>
    <t>異動分類種別マスタ登録</t>
    <rPh sb="0" eb="2">
      <t>イドウ</t>
    </rPh>
    <rPh sb="2" eb="4">
      <t>ブンルイ</t>
    </rPh>
    <rPh sb="4" eb="6">
      <t>シュベツ</t>
    </rPh>
    <rPh sb="9" eb="11">
      <t>トウロク</t>
    </rPh>
    <phoneticPr fontId="2"/>
  </si>
  <si>
    <t>社員情報管理</t>
    <rPh sb="0" eb="2">
      <t>シャイン</t>
    </rPh>
    <rPh sb="2" eb="4">
      <t>ジョウホウ</t>
    </rPh>
    <rPh sb="4" eb="6">
      <t>カンリ</t>
    </rPh>
    <phoneticPr fontId="2"/>
  </si>
  <si>
    <t>個人情報登録</t>
    <rPh sb="0" eb="2">
      <t>コジン</t>
    </rPh>
    <rPh sb="2" eb="4">
      <t>ジョウホウ</t>
    </rPh>
    <rPh sb="4" eb="6">
      <t>トウロク</t>
    </rPh>
    <phoneticPr fontId="2"/>
  </si>
  <si>
    <t>汎用社員検索</t>
    <rPh sb="0" eb="2">
      <t>ハンヨウ</t>
    </rPh>
    <rPh sb="2" eb="4">
      <t>シャイン</t>
    </rPh>
    <rPh sb="4" eb="6">
      <t>ケンサク</t>
    </rPh>
    <phoneticPr fontId="2"/>
  </si>
  <si>
    <t>イメージデータ一括登録</t>
    <rPh sb="7" eb="9">
      <t>イッカツ</t>
    </rPh>
    <rPh sb="9" eb="11">
      <t>トウロク</t>
    </rPh>
    <phoneticPr fontId="2"/>
  </si>
  <si>
    <t>汎用検索表示パターン登録</t>
    <rPh sb="0" eb="2">
      <t>ハンヨウ</t>
    </rPh>
    <rPh sb="2" eb="4">
      <t>ケンサク</t>
    </rPh>
    <rPh sb="4" eb="6">
      <t>ヒョウジ</t>
    </rPh>
    <rPh sb="10" eb="12">
      <t>トウロク</t>
    </rPh>
    <phoneticPr fontId="2"/>
  </si>
  <si>
    <t>個人情報社会保険情報取込</t>
    <rPh sb="0" eb="2">
      <t>コジン</t>
    </rPh>
    <rPh sb="2" eb="4">
      <t>ジョウホウ</t>
    </rPh>
    <rPh sb="4" eb="6">
      <t>シャカイ</t>
    </rPh>
    <rPh sb="6" eb="8">
      <t>ホケン</t>
    </rPh>
    <rPh sb="8" eb="10">
      <t>ジョウホウ</t>
    </rPh>
    <rPh sb="10" eb="12">
      <t>トリコミ</t>
    </rPh>
    <phoneticPr fontId="2"/>
  </si>
  <si>
    <t>諸届管理</t>
    <rPh sb="0" eb="1">
      <t>ショ</t>
    </rPh>
    <rPh sb="1" eb="2">
      <t>トド</t>
    </rPh>
    <rPh sb="2" eb="4">
      <t>カンリ</t>
    </rPh>
    <phoneticPr fontId="2"/>
  </si>
  <si>
    <t>諸届管理</t>
    <rPh sb="0" eb="2">
      <t>ショトドケ</t>
    </rPh>
    <rPh sb="2" eb="4">
      <t>カンリ</t>
    </rPh>
    <phoneticPr fontId="2"/>
  </si>
  <si>
    <t>諸届申請定義マスタ登録</t>
    <rPh sb="0" eb="1">
      <t>ショ</t>
    </rPh>
    <rPh sb="1" eb="2">
      <t>トド</t>
    </rPh>
    <rPh sb="2" eb="4">
      <t>シンセイ</t>
    </rPh>
    <rPh sb="4" eb="6">
      <t>テイギ</t>
    </rPh>
    <rPh sb="9" eb="11">
      <t>トウロク</t>
    </rPh>
    <phoneticPr fontId="2"/>
  </si>
  <si>
    <t>必要スキル管理マスタ取込</t>
    <rPh sb="0" eb="2">
      <t>ヒツヨウ</t>
    </rPh>
    <rPh sb="5" eb="7">
      <t>カンリ</t>
    </rPh>
    <rPh sb="10" eb="12">
      <t>トリコミ</t>
    </rPh>
    <phoneticPr fontId="2"/>
  </si>
  <si>
    <t>人事考課業務</t>
    <rPh sb="0" eb="2">
      <t>ジンジ</t>
    </rPh>
    <rPh sb="2" eb="4">
      <t>コウカ</t>
    </rPh>
    <rPh sb="4" eb="6">
      <t>ギョウム</t>
    </rPh>
    <phoneticPr fontId="2"/>
  </si>
  <si>
    <t>人事考課業務</t>
    <rPh sb="0" eb="4">
      <t>ジンジコウカ</t>
    </rPh>
    <rPh sb="4" eb="6">
      <t>ギョウム</t>
    </rPh>
    <phoneticPr fontId="2"/>
  </si>
  <si>
    <t>考課グループ対象マスタ登録</t>
    <rPh sb="0" eb="2">
      <t>コウカ</t>
    </rPh>
    <rPh sb="6" eb="8">
      <t>タイショウ</t>
    </rPh>
    <rPh sb="11" eb="13">
      <t>トウロク</t>
    </rPh>
    <phoneticPr fontId="2"/>
  </si>
  <si>
    <t>考課評定テーブル登録</t>
    <rPh sb="0" eb="2">
      <t>コウカ</t>
    </rPh>
    <rPh sb="2" eb="4">
      <t>ヒョウテイ</t>
    </rPh>
    <rPh sb="8" eb="10">
      <t>トウロク</t>
    </rPh>
    <phoneticPr fontId="2"/>
  </si>
  <si>
    <t>評価シート設定マスタ登録</t>
    <rPh sb="0" eb="2">
      <t>ヒョウカ</t>
    </rPh>
    <rPh sb="5" eb="7">
      <t>セッテイ</t>
    </rPh>
    <rPh sb="10" eb="12">
      <t>トウロク</t>
    </rPh>
    <phoneticPr fontId="2"/>
  </si>
  <si>
    <t>昇任昇格管理</t>
    <rPh sb="0" eb="2">
      <t>ショウニン</t>
    </rPh>
    <rPh sb="2" eb="4">
      <t>ショウカク</t>
    </rPh>
    <rPh sb="4" eb="6">
      <t>カンリ</t>
    </rPh>
    <phoneticPr fontId="2"/>
  </si>
  <si>
    <t>処遇審査内容登録</t>
    <rPh sb="0" eb="2">
      <t>ショグウ</t>
    </rPh>
    <rPh sb="2" eb="4">
      <t>シンサ</t>
    </rPh>
    <rPh sb="4" eb="6">
      <t>ナイヨウ</t>
    </rPh>
    <rPh sb="6" eb="8">
      <t>トウロク</t>
    </rPh>
    <phoneticPr fontId="2"/>
  </si>
  <si>
    <t>賃金管理業務</t>
    <rPh sb="0" eb="2">
      <t>チンギン</t>
    </rPh>
    <rPh sb="2" eb="4">
      <t>カンリ</t>
    </rPh>
    <rPh sb="4" eb="6">
      <t>ギョウム</t>
    </rPh>
    <phoneticPr fontId="2"/>
  </si>
  <si>
    <t>賃金管理業務</t>
    <rPh sb="0" eb="4">
      <t>チンギンカンリ</t>
    </rPh>
    <rPh sb="4" eb="6">
      <t>ギョウム</t>
    </rPh>
    <phoneticPr fontId="2"/>
  </si>
  <si>
    <t>昇給構成登録</t>
    <rPh sb="0" eb="2">
      <t>ショウキュウ</t>
    </rPh>
    <rPh sb="2" eb="4">
      <t>コウセイ</t>
    </rPh>
    <rPh sb="4" eb="6">
      <t>トウロク</t>
    </rPh>
    <phoneticPr fontId="2"/>
  </si>
  <si>
    <t>賞与構成登録</t>
    <rPh sb="0" eb="2">
      <t>ショウヨ</t>
    </rPh>
    <rPh sb="2" eb="4">
      <t>コウセイ</t>
    </rPh>
    <rPh sb="4" eb="6">
      <t>トウロク</t>
    </rPh>
    <phoneticPr fontId="2"/>
  </si>
  <si>
    <t>研修・教育業務</t>
    <rPh sb="0" eb="2">
      <t>ケンシュウ</t>
    </rPh>
    <rPh sb="3" eb="5">
      <t>キョウイク</t>
    </rPh>
    <rPh sb="5" eb="7">
      <t>ギョウム</t>
    </rPh>
    <phoneticPr fontId="2"/>
  </si>
  <si>
    <t>研修コース登録</t>
    <rPh sb="0" eb="2">
      <t>ケンシュウ</t>
    </rPh>
    <rPh sb="5" eb="7">
      <t>トウロク</t>
    </rPh>
    <phoneticPr fontId="2"/>
  </si>
  <si>
    <t>研修計画登録</t>
    <rPh sb="0" eb="2">
      <t>ケンシュウ</t>
    </rPh>
    <rPh sb="2" eb="4">
      <t>ケイカク</t>
    </rPh>
    <rPh sb="4" eb="6">
      <t>トウロク</t>
    </rPh>
    <phoneticPr fontId="2"/>
  </si>
  <si>
    <t>統計資料管理</t>
    <rPh sb="0" eb="2">
      <t>トウケイ</t>
    </rPh>
    <rPh sb="2" eb="4">
      <t>シリョウ</t>
    </rPh>
    <rPh sb="4" eb="6">
      <t>カンリ</t>
    </rPh>
    <phoneticPr fontId="2"/>
  </si>
  <si>
    <t>データ管理</t>
    <rPh sb="3" eb="5">
      <t>カンリ</t>
    </rPh>
    <phoneticPr fontId="2"/>
  </si>
  <si>
    <t>PR連携パターンマスタ登録</t>
    <phoneticPr fontId="2"/>
  </si>
  <si>
    <t>名称定義異動連携登録</t>
    <rPh sb="0" eb="2">
      <t>メイショウ</t>
    </rPh>
    <rPh sb="2" eb="4">
      <t>テイギ</t>
    </rPh>
    <rPh sb="4" eb="6">
      <t>イドウ</t>
    </rPh>
    <rPh sb="6" eb="8">
      <t>レンケイ</t>
    </rPh>
    <rPh sb="8" eb="10">
      <t>トウロク</t>
    </rPh>
    <phoneticPr fontId="2"/>
  </si>
  <si>
    <t>会計連携情報登録</t>
    <rPh sb="0" eb="2">
      <t>カイケイ</t>
    </rPh>
    <rPh sb="2" eb="4">
      <t>レンケイ</t>
    </rPh>
    <rPh sb="4" eb="6">
      <t>ジョウホウ</t>
    </rPh>
    <rPh sb="6" eb="8">
      <t>トウロク</t>
    </rPh>
    <phoneticPr fontId="2"/>
  </si>
  <si>
    <t>会計マスタ連携設定</t>
    <rPh sb="0" eb="2">
      <t>カイケイ</t>
    </rPh>
    <rPh sb="5" eb="7">
      <t>レンケイ</t>
    </rPh>
    <rPh sb="7" eb="9">
      <t>セッテイ</t>
    </rPh>
    <phoneticPr fontId="2"/>
  </si>
  <si>
    <t>会計仕訳連携設定</t>
    <rPh sb="0" eb="2">
      <t>カイケイ</t>
    </rPh>
    <rPh sb="2" eb="4">
      <t>シワケ</t>
    </rPh>
    <rPh sb="4" eb="6">
      <t>レンケイ</t>
    </rPh>
    <rPh sb="6" eb="8">
      <t>セッテイ</t>
    </rPh>
    <phoneticPr fontId="2"/>
  </si>
  <si>
    <t>統計＆台帳管理</t>
    <rPh sb="0" eb="2">
      <t>トウケイ</t>
    </rPh>
    <rPh sb="3" eb="5">
      <t>ダイチョウ</t>
    </rPh>
    <rPh sb="5" eb="7">
      <t>カンリ</t>
    </rPh>
    <phoneticPr fontId="2"/>
  </si>
  <si>
    <t>給与検索項目設定</t>
    <rPh sb="0" eb="2">
      <t>キュウヨ</t>
    </rPh>
    <rPh sb="2" eb="4">
      <t>ケンサク</t>
    </rPh>
    <rPh sb="4" eb="6">
      <t>コウモク</t>
    </rPh>
    <rPh sb="6" eb="8">
      <t>セッテイ</t>
    </rPh>
    <phoneticPr fontId="2"/>
  </si>
  <si>
    <t>給与検索条件設定</t>
    <rPh sb="0" eb="2">
      <t>キュウヨ</t>
    </rPh>
    <rPh sb="2" eb="4">
      <t>ケンサク</t>
    </rPh>
    <rPh sb="4" eb="6">
      <t>ジョウケン</t>
    </rPh>
    <rPh sb="6" eb="8">
      <t>セッテイ</t>
    </rPh>
    <phoneticPr fontId="2"/>
  </si>
  <si>
    <t>統計＆台帳管理</t>
    <phoneticPr fontId="2"/>
  </si>
  <si>
    <t>人件費管理</t>
    <rPh sb="0" eb="3">
      <t>ジンケンヒ</t>
    </rPh>
    <rPh sb="3" eb="5">
      <t>カンリ</t>
    </rPh>
    <phoneticPr fontId="2"/>
  </si>
  <si>
    <t>銀行休日マスタ登録</t>
    <rPh sb="0" eb="2">
      <t>ギンコウ</t>
    </rPh>
    <rPh sb="2" eb="4">
      <t>キュウジツ</t>
    </rPh>
    <rPh sb="7" eb="9">
      <t>トウロク</t>
    </rPh>
    <phoneticPr fontId="2"/>
  </si>
  <si>
    <t>基本属性マスタ取込</t>
    <rPh sb="0" eb="4">
      <t>キホンゾクセイ</t>
    </rPh>
    <rPh sb="7" eb="9">
      <t>トリコミ</t>
    </rPh>
    <phoneticPr fontId="2"/>
  </si>
  <si>
    <t>給与計算前処理</t>
    <rPh sb="0" eb="2">
      <t>キュウヨ</t>
    </rPh>
    <rPh sb="2" eb="4">
      <t>ケイサン</t>
    </rPh>
    <rPh sb="4" eb="5">
      <t>マエ</t>
    </rPh>
    <rPh sb="5" eb="7">
      <t>ショリ</t>
    </rPh>
    <phoneticPr fontId="2"/>
  </si>
  <si>
    <t>変動支給控除管理</t>
    <rPh sb="0" eb="2">
      <t>ヘンドウ</t>
    </rPh>
    <rPh sb="2" eb="4">
      <t>シキュウ</t>
    </rPh>
    <rPh sb="4" eb="6">
      <t>コウジョ</t>
    </rPh>
    <rPh sb="6" eb="8">
      <t>カンリ</t>
    </rPh>
    <phoneticPr fontId="2"/>
  </si>
  <si>
    <t>労働保険用事業所マスタ登録</t>
    <rPh sb="0" eb="2">
      <t>ロウドウ</t>
    </rPh>
    <rPh sb="2" eb="4">
      <t>ホケン</t>
    </rPh>
    <rPh sb="4" eb="5">
      <t>ヨウ</t>
    </rPh>
    <rPh sb="5" eb="8">
      <t>ジギョウショ</t>
    </rPh>
    <rPh sb="11" eb="13">
      <t>トウロク</t>
    </rPh>
    <phoneticPr fontId="2"/>
  </si>
  <si>
    <t>管理者関連設定</t>
    <rPh sb="0" eb="3">
      <t>カンリシャ</t>
    </rPh>
    <rPh sb="3" eb="5">
      <t>カンレン</t>
    </rPh>
    <rPh sb="5" eb="7">
      <t>セッテイ</t>
    </rPh>
    <phoneticPr fontId="2"/>
  </si>
  <si>
    <t>運用管理関連設定</t>
    <rPh sb="0" eb="2">
      <t>ウンヨウ</t>
    </rPh>
    <rPh sb="2" eb="4">
      <t>カンリ</t>
    </rPh>
    <rPh sb="4" eb="6">
      <t>カンレン</t>
    </rPh>
    <rPh sb="6" eb="8">
      <t>セッテイ</t>
    </rPh>
    <phoneticPr fontId="2"/>
  </si>
  <si>
    <t>組織と事業所設定</t>
    <rPh sb="0" eb="2">
      <t>ソシキ</t>
    </rPh>
    <rPh sb="3" eb="6">
      <t>ジギョウショ</t>
    </rPh>
    <rPh sb="6" eb="8">
      <t>セッテイ</t>
    </rPh>
    <phoneticPr fontId="2"/>
  </si>
  <si>
    <t>利用項目コード設定</t>
    <rPh sb="0" eb="2">
      <t>リヨウ</t>
    </rPh>
    <rPh sb="2" eb="4">
      <t>コウモク</t>
    </rPh>
    <rPh sb="7" eb="9">
      <t>セッテイ</t>
    </rPh>
    <phoneticPr fontId="2"/>
  </si>
  <si>
    <t>計算式と条件設定</t>
    <rPh sb="0" eb="3">
      <t>ケイサンシキ</t>
    </rPh>
    <rPh sb="4" eb="6">
      <t>ジョウケン</t>
    </rPh>
    <rPh sb="6" eb="8">
      <t>セッテイ</t>
    </rPh>
    <phoneticPr fontId="2"/>
  </si>
  <si>
    <t>金融機関振込設定</t>
    <rPh sb="0" eb="4">
      <t>キンユウキカン</t>
    </rPh>
    <rPh sb="4" eb="6">
      <t>フリコ</t>
    </rPh>
    <rPh sb="6" eb="8">
      <t>セッテイ</t>
    </rPh>
    <phoneticPr fontId="2"/>
  </si>
  <si>
    <t>人件費仕訳連携設定</t>
    <rPh sb="0" eb="3">
      <t>ジンケンヒ</t>
    </rPh>
    <rPh sb="3" eb="5">
      <t>シワケ</t>
    </rPh>
    <rPh sb="5" eb="7">
      <t>レンケイ</t>
    </rPh>
    <rPh sb="7" eb="9">
      <t>セッテイ</t>
    </rPh>
    <phoneticPr fontId="2"/>
  </si>
  <si>
    <t>作業業務分類</t>
    <rPh sb="0" eb="2">
      <t>サギョウ</t>
    </rPh>
    <rPh sb="2" eb="4">
      <t>ギョウム</t>
    </rPh>
    <rPh sb="4" eb="6">
      <t>ブンルイ</t>
    </rPh>
    <phoneticPr fontId="2"/>
  </si>
  <si>
    <t>従業員マスタ設定</t>
    <rPh sb="0" eb="3">
      <t>ジュウギョウイン</t>
    </rPh>
    <rPh sb="6" eb="8">
      <t>セッテイ</t>
    </rPh>
    <phoneticPr fontId="2"/>
  </si>
  <si>
    <t>必須／</t>
    <rPh sb="0" eb="2">
      <t>ヒッス</t>
    </rPh>
    <phoneticPr fontId="2"/>
  </si>
  <si>
    <t>任意</t>
    <rPh sb="0" eb="2">
      <t>ニンイ</t>
    </rPh>
    <phoneticPr fontId="2"/>
  </si>
  <si>
    <t>No.</t>
    <phoneticPr fontId="2"/>
  </si>
  <si>
    <t>PR新会社セットアップ</t>
    <rPh sb="2" eb="5">
      <t>シンカイシャ</t>
    </rPh>
    <phoneticPr fontId="2"/>
  </si>
  <si>
    <t>会社定義マスタ登録</t>
    <phoneticPr fontId="2"/>
  </si>
  <si>
    <t>組織階層テーブル登録</t>
    <rPh sb="0" eb="2">
      <t>ソシキ</t>
    </rPh>
    <rPh sb="2" eb="4">
      <t>カイソウ</t>
    </rPh>
    <rPh sb="8" eb="10">
      <t>トウロク</t>
    </rPh>
    <phoneticPr fontId="2"/>
  </si>
  <si>
    <t>組織対応マスタ登録</t>
    <rPh sb="0" eb="2">
      <t>ソシキ</t>
    </rPh>
    <rPh sb="2" eb="4">
      <t>タイオウ</t>
    </rPh>
    <rPh sb="7" eb="9">
      <t>トウロク</t>
    </rPh>
    <phoneticPr fontId="2"/>
  </si>
  <si>
    <t>事業所納付先対応マスタ登録</t>
    <rPh sb="0" eb="3">
      <t>ジギョウショ</t>
    </rPh>
    <rPh sb="3" eb="5">
      <t>ノウフ</t>
    </rPh>
    <rPh sb="5" eb="6">
      <t>サキ</t>
    </rPh>
    <rPh sb="6" eb="8">
      <t>タイオウ</t>
    </rPh>
    <rPh sb="11" eb="13">
      <t>トウロク</t>
    </rPh>
    <phoneticPr fontId="2"/>
  </si>
  <si>
    <t>銀行マスタ登録</t>
    <rPh sb="0" eb="2">
      <t>ギンコウ</t>
    </rPh>
    <rPh sb="5" eb="7">
      <t>トウロク</t>
    </rPh>
    <phoneticPr fontId="2"/>
  </si>
  <si>
    <t>銀行支店マスタ登録</t>
    <rPh sb="0" eb="2">
      <t>ギンコウ</t>
    </rPh>
    <rPh sb="2" eb="4">
      <t>シテン</t>
    </rPh>
    <rPh sb="7" eb="9">
      <t>トウロク</t>
    </rPh>
    <phoneticPr fontId="2"/>
  </si>
  <si>
    <t>会社振込元請金融機関登録</t>
    <rPh sb="0" eb="2">
      <t>カイシャ</t>
    </rPh>
    <rPh sb="2" eb="4">
      <t>フリコ</t>
    </rPh>
    <rPh sb="4" eb="6">
      <t>モトウケ</t>
    </rPh>
    <rPh sb="6" eb="8">
      <t>キンユウ</t>
    </rPh>
    <rPh sb="8" eb="10">
      <t>キカン</t>
    </rPh>
    <rPh sb="10" eb="12">
      <t>トウロク</t>
    </rPh>
    <phoneticPr fontId="2"/>
  </si>
  <si>
    <t>元請関連設定</t>
    <rPh sb="0" eb="2">
      <t>モトウケ</t>
    </rPh>
    <rPh sb="2" eb="4">
      <t>カンレン</t>
    </rPh>
    <rPh sb="4" eb="6">
      <t>セッテイ</t>
    </rPh>
    <phoneticPr fontId="2"/>
  </si>
  <si>
    <t>元請ゆうちょ全銀設定登録</t>
    <phoneticPr fontId="2"/>
  </si>
  <si>
    <t>個人情報金融機関情報更新</t>
    <rPh sb="0" eb="2">
      <t>コジン</t>
    </rPh>
    <rPh sb="2" eb="4">
      <t>ジョウホウ</t>
    </rPh>
    <rPh sb="4" eb="6">
      <t>キンユウ</t>
    </rPh>
    <rPh sb="6" eb="8">
      <t>キカン</t>
    </rPh>
    <rPh sb="8" eb="10">
      <t>ジョウホウ</t>
    </rPh>
    <rPh sb="10" eb="12">
      <t>コウシン</t>
    </rPh>
    <phoneticPr fontId="2"/>
  </si>
  <si>
    <t>元請一括更新</t>
    <rPh sb="0" eb="2">
      <t>モトウケ</t>
    </rPh>
    <rPh sb="2" eb="4">
      <t>イッカツ</t>
    </rPh>
    <rPh sb="4" eb="6">
      <t>コウシン</t>
    </rPh>
    <phoneticPr fontId="2"/>
  </si>
  <si>
    <t>給与体系情報登録</t>
    <rPh sb="0" eb="2">
      <t>キュウヨ</t>
    </rPh>
    <rPh sb="2" eb="4">
      <t>タイケイ</t>
    </rPh>
    <rPh sb="4" eb="6">
      <t>ジョウホウ</t>
    </rPh>
    <rPh sb="6" eb="8">
      <t>トウロク</t>
    </rPh>
    <phoneticPr fontId="2"/>
  </si>
  <si>
    <t>給与マスタ登録</t>
    <rPh sb="0" eb="2">
      <t>キュウヨ</t>
    </rPh>
    <rPh sb="5" eb="7">
      <t>トウロク</t>
    </rPh>
    <phoneticPr fontId="2"/>
  </si>
  <si>
    <t>給与マスタ取込</t>
    <rPh sb="0" eb="2">
      <t>キュウヨ</t>
    </rPh>
    <rPh sb="5" eb="7">
      <t>トリコミ</t>
    </rPh>
    <phoneticPr fontId="2"/>
  </si>
  <si>
    <t>通勤交通費データ入力(新)</t>
    <rPh sb="0" eb="2">
      <t>ツウキン</t>
    </rPh>
    <rPh sb="2" eb="5">
      <t>コウツウヒ</t>
    </rPh>
    <rPh sb="8" eb="10">
      <t>ニュウリョク</t>
    </rPh>
    <rPh sb="11" eb="12">
      <t>シン</t>
    </rPh>
    <phoneticPr fontId="2"/>
  </si>
  <si>
    <t>通勤交通費データ取込</t>
    <rPh sb="0" eb="2">
      <t>ツウキン</t>
    </rPh>
    <rPh sb="2" eb="5">
      <t>コウツウヒ</t>
    </rPh>
    <rPh sb="8" eb="10">
      <t>トリコミ</t>
    </rPh>
    <phoneticPr fontId="2"/>
  </si>
  <si>
    <t>生保･損保リンクデータ取込</t>
    <rPh sb="0" eb="2">
      <t>セイホ</t>
    </rPh>
    <rPh sb="3" eb="5">
      <t>ソンポ</t>
    </rPh>
    <rPh sb="11" eb="13">
      <t>トリコミ</t>
    </rPh>
    <phoneticPr fontId="2"/>
  </si>
  <si>
    <t>住民税外部データ取込</t>
    <rPh sb="0" eb="3">
      <t>ジュウミンゼイ</t>
    </rPh>
    <rPh sb="3" eb="5">
      <t>ガイブ</t>
    </rPh>
    <rPh sb="8" eb="10">
      <t>トリコミ</t>
    </rPh>
    <phoneticPr fontId="2"/>
  </si>
  <si>
    <t>住民税管理</t>
    <rPh sb="0" eb="5">
      <t>ジュウミンゼイカンリ</t>
    </rPh>
    <phoneticPr fontId="2"/>
  </si>
  <si>
    <t>住民税額通知書入力</t>
    <rPh sb="0" eb="3">
      <t>ジュウミンゼイ</t>
    </rPh>
    <rPh sb="3" eb="4">
      <t>ガク</t>
    </rPh>
    <rPh sb="4" eb="7">
      <t>ツウチショ</t>
    </rPh>
    <rPh sb="7" eb="9">
      <t>ニュウリョク</t>
    </rPh>
    <phoneticPr fontId="2"/>
  </si>
  <si>
    <t>自動仕訳マスタ登録</t>
    <rPh sb="0" eb="2">
      <t>ジドウ</t>
    </rPh>
    <rPh sb="2" eb="4">
      <t>シワケ</t>
    </rPh>
    <rPh sb="7" eb="9">
      <t>トウロク</t>
    </rPh>
    <phoneticPr fontId="2"/>
  </si>
  <si>
    <t>仕訳設定マスタ登録</t>
    <rPh sb="0" eb="2">
      <t>シワケ</t>
    </rPh>
    <rPh sb="2" eb="4">
      <t>セッテイ</t>
    </rPh>
    <rPh sb="7" eb="9">
      <t>トウロク</t>
    </rPh>
    <phoneticPr fontId="2"/>
  </si>
  <si>
    <t>HR統計フォーム定義登録</t>
    <rPh sb="2" eb="4">
      <t>トウケイ</t>
    </rPh>
    <rPh sb="8" eb="10">
      <t>テイギ</t>
    </rPh>
    <rPh sb="10" eb="12">
      <t>トウロク</t>
    </rPh>
    <phoneticPr fontId="2"/>
  </si>
  <si>
    <t>PR統計フォーム定義登録</t>
    <rPh sb="2" eb="4">
      <t>トウケイ</t>
    </rPh>
    <rPh sb="8" eb="10">
      <t>テイギ</t>
    </rPh>
    <rPh sb="10" eb="12">
      <t>トウロク</t>
    </rPh>
    <phoneticPr fontId="2"/>
  </si>
  <si>
    <t>データ入出力設定登録</t>
    <rPh sb="3" eb="6">
      <t>ニュウシュツリョク</t>
    </rPh>
    <rPh sb="6" eb="8">
      <t>セッテイ</t>
    </rPh>
    <rPh sb="8" eb="10">
      <t>トウロク</t>
    </rPh>
    <phoneticPr fontId="2"/>
  </si>
  <si>
    <t>説明日</t>
    <rPh sb="0" eb="3">
      <t>セツメイビ</t>
    </rPh>
    <phoneticPr fontId="2"/>
  </si>
  <si>
    <t>登録予定日</t>
    <rPh sb="0" eb="2">
      <t>トウロク</t>
    </rPh>
    <rPh sb="2" eb="5">
      <t>ヨテイビ</t>
    </rPh>
    <phoneticPr fontId="2"/>
  </si>
  <si>
    <t>Ver 2.8 対応版</t>
    <rPh sb="8" eb="10">
      <t>タイオウ</t>
    </rPh>
    <rPh sb="10" eb="11">
      <t>バン</t>
    </rPh>
    <phoneticPr fontId="2"/>
  </si>
  <si>
    <t>HRPR</t>
    <phoneticPr fontId="2"/>
  </si>
  <si>
    <t>使用区分</t>
    <phoneticPr fontId="2"/>
  </si>
  <si>
    <t>設定機能名称</t>
    <rPh sb="0" eb="2">
      <t>セッテイ</t>
    </rPh>
    <rPh sb="2" eb="6">
      <t>キノウメイショウ</t>
    </rPh>
    <phoneticPr fontId="2"/>
  </si>
  <si>
    <t>プロダクト</t>
    <phoneticPr fontId="2"/>
  </si>
  <si>
    <t>移行テーブル名</t>
    <rPh sb="0" eb="2">
      <t>イコウ</t>
    </rPh>
    <rPh sb="6" eb="7">
      <t>メイ</t>
    </rPh>
    <phoneticPr fontId="2"/>
  </si>
  <si>
    <t>移行テーブルID</t>
    <rPh sb="0" eb="2">
      <t>イコウ</t>
    </rPh>
    <phoneticPr fontId="2"/>
  </si>
  <si>
    <t>移行範囲</t>
    <rPh sb="0" eb="4">
      <t>イコウハンイ</t>
    </rPh>
    <phoneticPr fontId="2"/>
  </si>
  <si>
    <t>優先度</t>
    <rPh sb="0" eb="3">
      <t>ユウセンド</t>
    </rPh>
    <phoneticPr fontId="2"/>
  </si>
  <si>
    <t>移行方法</t>
    <rPh sb="0" eb="4">
      <t>イコウホウホウ</t>
    </rPh>
    <phoneticPr fontId="2"/>
  </si>
  <si>
    <t>移行状況</t>
    <rPh sb="0" eb="2">
      <t>イコウ</t>
    </rPh>
    <rPh sb="2" eb="4">
      <t>ジョウキョウ</t>
    </rPh>
    <phoneticPr fontId="2"/>
  </si>
  <si>
    <t>マッピング</t>
    <phoneticPr fontId="2"/>
  </si>
  <si>
    <t>データ</t>
    <phoneticPr fontId="2"/>
  </si>
  <si>
    <t>データ変換</t>
    <rPh sb="3" eb="5">
      <t>ヘンカン</t>
    </rPh>
    <phoneticPr fontId="2"/>
  </si>
  <si>
    <t>クレンジング</t>
    <phoneticPr fontId="2"/>
  </si>
  <si>
    <t>備考／注意事項</t>
    <rPh sb="0" eb="2">
      <t>ビコウ</t>
    </rPh>
    <rPh sb="3" eb="7">
      <t>チュウイジコウ</t>
    </rPh>
    <phoneticPr fontId="2"/>
  </si>
  <si>
    <t>備考／注意事項</t>
    <rPh sb="0" eb="2">
      <t>ビコウ</t>
    </rPh>
    <rPh sb="3" eb="5">
      <t>チュウイ</t>
    </rPh>
    <rPh sb="5" eb="7">
      <t>ジコウ</t>
    </rPh>
    <phoneticPr fontId="2"/>
  </si>
  <si>
    <t>人事管理（HR）</t>
    <rPh sb="0" eb="4">
      <t>ジンジカンリ</t>
    </rPh>
    <phoneticPr fontId="2"/>
  </si>
  <si>
    <t>HRKJNMST</t>
  </si>
  <si>
    <t>HRKJ2MST</t>
  </si>
  <si>
    <t>HRKJRMST</t>
  </si>
  <si>
    <t>HRIDHTRN</t>
  </si>
  <si>
    <t>HRKZKMST</t>
  </si>
  <si>
    <t>HRKOZMST</t>
  </si>
  <si>
    <t>HRKTUMST</t>
  </si>
  <si>
    <t>HRGRPMST</t>
  </si>
  <si>
    <t>HRGKRMST</t>
  </si>
  <si>
    <t>HRKNRMST</t>
  </si>
  <si>
    <t>HRKKRMST</t>
  </si>
  <si>
    <t>HRTGRMST</t>
  </si>
  <si>
    <t>HRSGRMST</t>
  </si>
  <si>
    <t>CMHPJMST</t>
  </si>
  <si>
    <t>HRZNSMST</t>
  </si>
  <si>
    <t>HRSKMMST</t>
  </si>
  <si>
    <t>HRSBRMST</t>
  </si>
  <si>
    <t>HRHSKMST</t>
  </si>
  <si>
    <t>HRTKRMST</t>
  </si>
  <si>
    <t>HRKNKMST</t>
  </si>
  <si>
    <t>HRKOSMST</t>
  </si>
  <si>
    <t>HRKIBMST</t>
  </si>
  <si>
    <t>HRJIRMST</t>
  </si>
  <si>
    <t>HRSKLMST</t>
  </si>
  <si>
    <t>社員証発行履歴マスタ</t>
  </si>
  <si>
    <t>マイナンバーデータ</t>
  </si>
  <si>
    <t>CMSSRMST</t>
  </si>
  <si>
    <t>顔写真データ</t>
  </si>
  <si>
    <t>個人情報マスタ</t>
  </si>
  <si>
    <t>個人情報拡張項目マスタ</t>
  </si>
  <si>
    <t>個人情報履歴マスタ</t>
  </si>
  <si>
    <t>家族情報マスタ</t>
  </si>
  <si>
    <t>通勤情報マスタ</t>
  </si>
  <si>
    <t>団体情報マスタ</t>
  </si>
  <si>
    <t>学歴情報マスタ</t>
  </si>
  <si>
    <t>研修履歴マスタ</t>
  </si>
  <si>
    <t>考課履歴マスタ</t>
  </si>
  <si>
    <t>賃金履歴マスタ</t>
  </si>
  <si>
    <t>処遇審査履歴マスタ</t>
  </si>
  <si>
    <t>前職情報マスタ</t>
  </si>
  <si>
    <t>賞罰履歴マスタ</t>
  </si>
  <si>
    <t>保有資格マスタ</t>
  </si>
  <si>
    <t>渡航歴マスタ</t>
  </si>
  <si>
    <t>検診履歴マスタ</t>
  </si>
  <si>
    <t>既往症マスタ</t>
  </si>
  <si>
    <t>自己申告マスタ</t>
  </si>
  <si>
    <t>事故歴マスタ</t>
  </si>
  <si>
    <t>スキル情報マスタ</t>
  </si>
  <si>
    <t>組織階層履歴マスタ</t>
  </si>
  <si>
    <t>HRSYRMST</t>
    <phoneticPr fontId="2"/>
  </si>
  <si>
    <t>基本属性マスタ</t>
  </si>
  <si>
    <t>通勤交通費月割トラン</t>
  </si>
  <si>
    <t>給与マスタ</t>
  </si>
  <si>
    <t>賃金台帳マスタ1/2</t>
  </si>
  <si>
    <t>賃金台帳マスタ2/2</t>
  </si>
  <si>
    <t>賃金台帳社保マスタ</t>
  </si>
  <si>
    <t>年調計算実績マスタ</t>
  </si>
  <si>
    <t>年調計算実績2マスタ</t>
  </si>
  <si>
    <t>PRKHNMST</t>
  </si>
  <si>
    <t>PRKJ2MST</t>
  </si>
  <si>
    <t>PRKZKMST</t>
  </si>
  <si>
    <t>PRKBNMST</t>
  </si>
  <si>
    <t>PRKTHMST</t>
  </si>
  <si>
    <t>PRKTWTRN</t>
  </si>
  <si>
    <t>PRKYOMST</t>
  </si>
  <si>
    <t>PRKJOMST</t>
  </si>
  <si>
    <t>PRCH1MST</t>
  </si>
  <si>
    <t>PRCH2MST</t>
  </si>
  <si>
    <t>PRCH3MST</t>
  </si>
  <si>
    <t>PRNCJMST</t>
  </si>
  <si>
    <t>PRNC2MST</t>
  </si>
  <si>
    <t>PRNC3MST</t>
  </si>
  <si>
    <t>SuperStream-NX HR PR データ移行チェックリスト</t>
    <rPh sb="24" eb="26">
      <t>イコウ</t>
    </rPh>
    <phoneticPr fontId="2"/>
  </si>
  <si>
    <t>給与管理（PR）</t>
    <rPh sb="0" eb="2">
      <t>キュウヨ</t>
    </rPh>
    <rPh sb="2" eb="4">
      <t>カンリ</t>
    </rPh>
    <phoneticPr fontId="2"/>
  </si>
  <si>
    <t>■HRPR導入設定チェックリストの利用について</t>
    <rPh sb="5" eb="7">
      <t>ドウニュウ</t>
    </rPh>
    <rPh sb="7" eb="9">
      <t>セッテイ</t>
    </rPh>
    <rPh sb="17" eb="19">
      <t>リヨウ</t>
    </rPh>
    <phoneticPr fontId="2"/>
  </si>
  <si>
    <t>▼HRPRの設定や利用方法詳細については各種マニュアルなどをご参照ください。</t>
    <rPh sb="6" eb="8">
      <t>セッテイ</t>
    </rPh>
    <rPh sb="9" eb="13">
      <t>リヨウホウホウ</t>
    </rPh>
    <rPh sb="13" eb="15">
      <t>ショウサイ</t>
    </rPh>
    <rPh sb="20" eb="22">
      <t>カクシュ</t>
    </rPh>
    <rPh sb="31" eb="33">
      <t>サンショウ</t>
    </rPh>
    <phoneticPr fontId="2"/>
  </si>
  <si>
    <t>・SuperStream-NX人事管理　システム設定ガイド</t>
    <rPh sb="15" eb="19">
      <t>ジンジカンリ</t>
    </rPh>
    <rPh sb="24" eb="26">
      <t>セッテイ</t>
    </rPh>
    <phoneticPr fontId="2"/>
  </si>
  <si>
    <t>・SuperStream-NX人事管理　システム操作ガイド</t>
    <rPh sb="15" eb="19">
      <t>ジンジカンリ</t>
    </rPh>
    <rPh sb="24" eb="26">
      <t>ソウサ</t>
    </rPh>
    <phoneticPr fontId="2"/>
  </si>
  <si>
    <t>・SuperStream-NX人事管理　エンティティ定義書</t>
    <rPh sb="15" eb="19">
      <t>ジンジカンリ</t>
    </rPh>
    <rPh sb="26" eb="29">
      <t>テイギショ</t>
    </rPh>
    <phoneticPr fontId="2"/>
  </si>
  <si>
    <t>・SuperStream-NX給与管理　システム設定ガイド</t>
    <rPh sb="15" eb="17">
      <t>キュウヨ</t>
    </rPh>
    <rPh sb="17" eb="19">
      <t>カンリ</t>
    </rPh>
    <rPh sb="24" eb="26">
      <t>セッテイ</t>
    </rPh>
    <phoneticPr fontId="2"/>
  </si>
  <si>
    <t>・SuperStream-NX給与管理　システム操作ガイド</t>
    <rPh sb="15" eb="17">
      <t>キュウヨ</t>
    </rPh>
    <rPh sb="17" eb="19">
      <t>カンリ</t>
    </rPh>
    <rPh sb="24" eb="26">
      <t>ソウサ</t>
    </rPh>
    <phoneticPr fontId="2"/>
  </si>
  <si>
    <t>異動発令ファイル</t>
    <phoneticPr fontId="2"/>
  </si>
  <si>
    <t>振込口座マスタ</t>
    <phoneticPr fontId="2"/>
  </si>
  <si>
    <t>人事プロジェクト歴マスタ</t>
    <phoneticPr fontId="2"/>
  </si>
  <si>
    <t>職務経歴マスタ</t>
    <rPh sb="2" eb="4">
      <t>ケイレキ</t>
    </rPh>
    <phoneticPr fontId="2"/>
  </si>
  <si>
    <t>CMUSEMST</t>
    <phoneticPr fontId="2"/>
  </si>
  <si>
    <t>ユーザーマスタ(Field/HR用)</t>
    <phoneticPr fontId="2"/>
  </si>
  <si>
    <t>基本属性拡張項目マスタ</t>
    <rPh sb="6" eb="8">
      <t>コウモク</t>
    </rPh>
    <phoneticPr fontId="2"/>
  </si>
  <si>
    <t>個人口座マスタ</t>
    <rPh sb="0" eb="2">
      <t>コジン</t>
    </rPh>
    <phoneticPr fontId="2"/>
  </si>
  <si>
    <t>交通費マスタ</t>
    <phoneticPr fontId="2"/>
  </si>
  <si>
    <t>支給控除マスタ</t>
    <phoneticPr fontId="2"/>
  </si>
  <si>
    <t>年調計算実績3マスタ</t>
    <rPh sb="0" eb="2">
      <t>ネンチョウ</t>
    </rPh>
    <rPh sb="2" eb="4">
      <t>ケイサン</t>
    </rPh>
    <rPh sb="4" eb="6">
      <t>ジッセキ</t>
    </rPh>
    <phoneticPr fontId="2"/>
  </si>
  <si>
    <t>確認者</t>
    <rPh sb="0" eb="3">
      <t>カクニンシャ</t>
    </rPh>
    <phoneticPr fontId="2"/>
  </si>
  <si>
    <t>確認日</t>
    <rPh sb="0" eb="3">
      <t>カクニンビ</t>
    </rPh>
    <phoneticPr fontId="2"/>
  </si>
  <si>
    <t>‐</t>
    <phoneticPr fontId="2"/>
  </si>
  <si>
    <t>・SuperStream-NX HR（人事管理）およびPR（給与管理） の導入・設定に関わる機能を一覧化したものです。</t>
    <phoneticPr fontId="2"/>
  </si>
  <si>
    <t>・HRPR導入チェックリストの登録方法の項目は実際の設定手段（画面操作かバッチ処理）を示しています。</t>
    <phoneticPr fontId="2"/>
  </si>
  <si>
    <t>▼HRPRデータ移行チェックリストシートについて</t>
    <phoneticPr fontId="2"/>
  </si>
  <si>
    <t>▼HRPR導入設定チェックリストシートについて</t>
    <phoneticPr fontId="2"/>
  </si>
  <si>
    <t>・HRPRデータ移行チェックリストはデータ移行作業で一般的に対象となるテーブルを一覧化しています。</t>
    <rPh sb="21" eb="25">
      <t>イコウサギョウ</t>
    </rPh>
    <rPh sb="26" eb="29">
      <t>イッパンテキ</t>
    </rPh>
    <rPh sb="30" eb="32">
      <t>タイショウ</t>
    </rPh>
    <rPh sb="40" eb="43">
      <t>イチランカ</t>
    </rPh>
    <phoneticPr fontId="2"/>
  </si>
  <si>
    <t>・移行対象テーブルや優先度はお客様の要件に応じて追加・修正してください。</t>
    <rPh sb="1" eb="3">
      <t>イコウ</t>
    </rPh>
    <rPh sb="3" eb="5">
      <t>タイショウ</t>
    </rPh>
    <rPh sb="10" eb="13">
      <t>ユウセンド</t>
    </rPh>
    <rPh sb="15" eb="17">
      <t>キャクサマ</t>
    </rPh>
    <rPh sb="18" eb="20">
      <t>ヨウケン</t>
    </rPh>
    <rPh sb="21" eb="22">
      <t>オウ</t>
    </rPh>
    <rPh sb="24" eb="26">
      <t>ツイカ</t>
    </rPh>
    <rPh sb="27" eb="29">
      <t>シュウセイ</t>
    </rPh>
    <phoneticPr fontId="2"/>
  </si>
  <si>
    <t>登録：未</t>
    <rPh sb="0" eb="2">
      <t>トウロク</t>
    </rPh>
    <rPh sb="3" eb="4">
      <t>ミ</t>
    </rPh>
    <phoneticPr fontId="2"/>
  </si>
  <si>
    <t>登録：済</t>
    <rPh sb="0" eb="2">
      <t>トウロク</t>
    </rPh>
    <rPh sb="3" eb="4">
      <t>スミ</t>
    </rPh>
    <phoneticPr fontId="2"/>
  </si>
  <si>
    <t>登録：不要</t>
    <rPh sb="0" eb="2">
      <t>トウロク</t>
    </rPh>
    <rPh sb="3" eb="5">
      <t>フヨウ</t>
    </rPh>
    <phoneticPr fontId="2"/>
  </si>
  <si>
    <t>登録：保留</t>
    <rPh sb="0" eb="2">
      <t>トウロク</t>
    </rPh>
    <rPh sb="3" eb="5">
      <t>ホリュウ</t>
    </rPh>
    <phoneticPr fontId="2"/>
  </si>
  <si>
    <t>登録：要確認</t>
    <rPh sb="0" eb="2">
      <t>トウロク</t>
    </rPh>
    <rPh sb="3" eb="6">
      <t>ヨウカクニン</t>
    </rPh>
    <phoneticPr fontId="2"/>
  </si>
  <si>
    <t>移行：未</t>
    <rPh sb="0" eb="2">
      <t>イコウ</t>
    </rPh>
    <rPh sb="3" eb="4">
      <t>ミ</t>
    </rPh>
    <phoneticPr fontId="2"/>
  </si>
  <si>
    <t>移行：作業中</t>
    <rPh sb="0" eb="2">
      <t>イコウ</t>
    </rPh>
    <rPh sb="3" eb="5">
      <t>サギョウ</t>
    </rPh>
    <rPh sb="5" eb="6">
      <t>チュウ</t>
    </rPh>
    <phoneticPr fontId="2"/>
  </si>
  <si>
    <t>移行：済</t>
    <rPh sb="0" eb="2">
      <t>イコウ</t>
    </rPh>
    <rPh sb="3" eb="4">
      <t>スミ</t>
    </rPh>
    <phoneticPr fontId="2"/>
  </si>
  <si>
    <t>移行：不要</t>
    <rPh sb="0" eb="2">
      <t>イコウ</t>
    </rPh>
    <rPh sb="3" eb="5">
      <t>フヨウ</t>
    </rPh>
    <phoneticPr fontId="2"/>
  </si>
  <si>
    <t>移行：進捗率</t>
    <rPh sb="0" eb="2">
      <t>イコウ</t>
    </rPh>
    <rPh sb="3" eb="5">
      <t>シンチョク</t>
    </rPh>
    <rPh sb="5" eb="6">
      <t>リツ</t>
    </rPh>
    <phoneticPr fontId="2"/>
  </si>
  <si>
    <t>移行：件数</t>
    <rPh sb="0" eb="2">
      <t>イコウ</t>
    </rPh>
    <rPh sb="3" eb="5">
      <t>ケンスウ</t>
    </rPh>
    <phoneticPr fontId="2"/>
  </si>
  <si>
    <t>登録：件数</t>
    <rPh sb="0" eb="2">
      <t>トウロク</t>
    </rPh>
    <rPh sb="3" eb="5">
      <t>ケンスウ</t>
    </rPh>
    <phoneticPr fontId="2"/>
  </si>
  <si>
    <t>・SuperStream-NX給与管理　エンティティ定義書　　　など</t>
    <rPh sb="15" eb="17">
      <t>キュウヨ</t>
    </rPh>
    <rPh sb="17" eb="19">
      <t>カンリ</t>
    </rPh>
    <rPh sb="26" eb="29">
      <t>テイギショ</t>
    </rPh>
    <phoneticPr fontId="2"/>
  </si>
  <si>
    <t>移行予定日</t>
    <rPh sb="0" eb="2">
      <t>イコウ</t>
    </rPh>
    <rPh sb="2" eb="4">
      <t>ヨテイ</t>
    </rPh>
    <rPh sb="4" eb="5">
      <t>ビ</t>
    </rPh>
    <phoneticPr fontId="2"/>
  </si>
  <si>
    <t>・導入の流れに沿って、基本機能および各種業務機能の設定状況を確認するためにご利用ください。</t>
    <rPh sb="1" eb="3">
      <t>ドウニュウ</t>
    </rPh>
    <rPh sb="4" eb="5">
      <t>ナガ</t>
    </rPh>
    <rPh sb="7" eb="8">
      <t>ソ</t>
    </rPh>
    <rPh sb="11" eb="13">
      <t>キホン</t>
    </rPh>
    <rPh sb="13" eb="15">
      <t>キノウ</t>
    </rPh>
    <rPh sb="18" eb="20">
      <t>カクシュ</t>
    </rPh>
    <rPh sb="20" eb="22">
      <t>ギョウム</t>
    </rPh>
    <rPh sb="22" eb="24">
      <t>キノウ</t>
    </rPh>
    <rPh sb="25" eb="27">
      <t>セッテイ</t>
    </rPh>
    <rPh sb="27" eb="29">
      <t>ジョウキョウ</t>
    </rPh>
    <rPh sb="30" eb="32">
      <t>カクニン</t>
    </rPh>
    <rPh sb="38" eb="40">
      <t>リヨウ</t>
    </rPh>
    <phoneticPr fontId="2"/>
  </si>
  <si>
    <t>・HRPR導入チェックリストの必須の項目は、導入にあたり設定が必須です。</t>
    <rPh sb="18" eb="20">
      <t>コウモク</t>
    </rPh>
    <rPh sb="22" eb="24">
      <t>ドウニュウ</t>
    </rPh>
    <rPh sb="28" eb="30">
      <t>セッテイ</t>
    </rPh>
    <rPh sb="31" eb="33">
      <t>ヒッス</t>
    </rPh>
    <phoneticPr fontId="2"/>
  </si>
  <si>
    <t>・当資料は標準的なテンプレートですので、お客様の要件に合わせてチェック項目や区分を追加・修正してご利用ください。</t>
    <rPh sb="27" eb="28">
      <t>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</si>
</sst>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quot;-&quot;"/>
    <numFmt numFmtId="177" formatCode="0.00000_ "/>
    <numFmt numFmtId="178" formatCode="&quot;更&quot;&quot;新&quot;&quot;日&quot;\:yyyy/m/d"/>
    <numFmt numFmtId="179" formatCode="0.0%"/>
  </numFmts>
  <fonts count="2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Ｐ明朝"/>
      <family val="1"/>
      <charset val="128"/>
    </font>
    <font>
      <sz val="10"/>
      <color indexed="8"/>
      <name val="Arial"/>
      <family val="2"/>
    </font>
    <font>
      <b/>
      <sz val="12"/>
      <name val="Arial"/>
      <family val="2"/>
    </font>
    <font>
      <sz val="10"/>
      <name val="Arial"/>
      <family val="2"/>
    </font>
    <font>
      <sz val="10"/>
      <name val="Geneva"/>
      <family val="2"/>
    </font>
    <font>
      <b/>
      <sz val="16"/>
      <name val="メイリオ"/>
      <family val="3"/>
      <charset val="128"/>
    </font>
    <font>
      <b/>
      <sz val="11"/>
      <name val="メイリオ"/>
      <family val="3"/>
      <charset val="128"/>
    </font>
    <font>
      <sz val="10"/>
      <name val="メイリオ"/>
      <family val="3"/>
      <charset val="128"/>
    </font>
    <font>
      <sz val="11"/>
      <name val="メイリオ"/>
      <family val="3"/>
      <charset val="128"/>
    </font>
    <font>
      <b/>
      <sz val="10"/>
      <color indexed="9"/>
      <name val="メイリオ"/>
      <family val="3"/>
      <charset val="128"/>
    </font>
    <font>
      <b/>
      <sz val="10"/>
      <name val="メイリオ"/>
      <family val="3"/>
      <charset val="128"/>
    </font>
    <font>
      <sz val="10"/>
      <color indexed="12"/>
      <name val="メイリオ"/>
      <family val="3"/>
      <charset val="128"/>
    </font>
    <font>
      <b/>
      <sz val="10"/>
      <color theme="1"/>
      <name val="メイリオ"/>
      <family val="3"/>
      <charset val="128"/>
    </font>
    <font>
      <b/>
      <sz val="18"/>
      <color theme="0"/>
      <name val="メイリオ"/>
      <family val="3"/>
      <charset val="128"/>
    </font>
    <font>
      <b/>
      <sz val="10"/>
      <color theme="0"/>
      <name val="メイリオ"/>
      <family val="3"/>
      <charset val="128"/>
    </font>
    <font>
      <sz val="11"/>
      <name val="Meiryo UI"/>
      <family val="3"/>
      <charset val="128"/>
    </font>
    <font>
      <b/>
      <sz val="14"/>
      <name val="Meiryo UI"/>
      <family val="3"/>
      <charset val="128"/>
    </font>
  </fonts>
  <fills count="4">
    <fill>
      <patternFill patternType="none"/>
    </fill>
    <fill>
      <patternFill patternType="gray125"/>
    </fill>
    <fill>
      <patternFill patternType="solid">
        <fgColor theme="9"/>
        <bgColor indexed="64"/>
      </patternFill>
    </fill>
    <fill>
      <patternFill patternType="solid">
        <fgColor theme="7" tint="-0.249977111117893"/>
        <bgColor indexed="64"/>
      </patternFill>
    </fill>
  </fills>
  <borders count="1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4">
    <xf numFmtId="0" fontId="0" fillId="0" borderId="0"/>
    <xf numFmtId="0" fontId="3" fillId="0" borderId="0"/>
    <xf numFmtId="0" fontId="3" fillId="0" borderId="0"/>
    <xf numFmtId="0" fontId="4" fillId="0" borderId="0">
      <alignment vertical="center" wrapText="1"/>
    </xf>
    <xf numFmtId="176" fontId="5" fillId="0" borderId="0" applyFill="0" applyBorder="0" applyAlignment="0"/>
    <xf numFmtId="0" fontId="6" fillId="0" borderId="1" applyNumberFormat="0" applyAlignment="0" applyProtection="0">
      <alignment horizontal="left" vertical="center"/>
    </xf>
    <xf numFmtId="0" fontId="6" fillId="0" borderId="2">
      <alignment horizontal="left" vertical="center"/>
    </xf>
    <xf numFmtId="0" fontId="7" fillId="0" borderId="0"/>
    <xf numFmtId="4" fontId="8" fillId="0" borderId="0" applyFont="0" applyFill="0" applyBorder="0" applyAlignment="0" applyProtection="0"/>
    <xf numFmtId="177" fontId="1" fillId="0" borderId="0" applyFont="0" applyFill="0" applyBorder="0" applyAlignment="0" applyProtection="0"/>
    <xf numFmtId="0" fontId="1" fillId="0" borderId="0"/>
    <xf numFmtId="0" fontId="1" fillId="0" borderId="0"/>
    <xf numFmtId="0" fontId="1" fillId="0" borderId="0"/>
    <xf numFmtId="0" fontId="1" fillId="0" borderId="0">
      <alignment vertical="center"/>
    </xf>
  </cellStyleXfs>
  <cellXfs count="50">
    <xf numFmtId="0" fontId="0" fillId="0" borderId="0" xfId="0"/>
    <xf numFmtId="0" fontId="10" fillId="0" borderId="0" xfId="11" applyFont="1" applyAlignment="1">
      <alignment vertical="center"/>
    </xf>
    <xf numFmtId="0" fontId="10" fillId="0" borderId="0" xfId="0" applyFont="1" applyAlignment="1">
      <alignment vertical="center"/>
    </xf>
    <xf numFmtId="0" fontId="11" fillId="0" borderId="0" xfId="13" applyFont="1">
      <alignment vertical="center"/>
    </xf>
    <xf numFmtId="0" fontId="12" fillId="0" borderId="0" xfId="11" applyFont="1"/>
    <xf numFmtId="0" fontId="12" fillId="0" borderId="0" xfId="0" applyFont="1"/>
    <xf numFmtId="0" fontId="10" fillId="0" borderId="0" xfId="11" applyFont="1"/>
    <xf numFmtId="0" fontId="14" fillId="0" borderId="3" xfId="10" applyFont="1" applyBorder="1" applyAlignment="1">
      <alignment vertical="top"/>
    </xf>
    <xf numFmtId="0" fontId="14" fillId="0" borderId="6" xfId="10" applyFont="1" applyBorder="1" applyAlignment="1">
      <alignment vertical="top"/>
    </xf>
    <xf numFmtId="0" fontId="14" fillId="0" borderId="9" xfId="10" applyFont="1" applyBorder="1" applyAlignment="1">
      <alignment vertical="top"/>
    </xf>
    <xf numFmtId="0" fontId="16" fillId="0" borderId="3" xfId="10" applyFont="1" applyBorder="1" applyAlignment="1">
      <alignment vertical="top"/>
    </xf>
    <xf numFmtId="0" fontId="16" fillId="0" borderId="6" xfId="10" applyFont="1" applyBorder="1" applyAlignment="1">
      <alignment vertical="top"/>
    </xf>
    <xf numFmtId="0" fontId="11" fillId="0" borderId="7" xfId="10" applyFont="1" applyFill="1" applyBorder="1" applyAlignment="1">
      <alignment vertical="top"/>
    </xf>
    <xf numFmtId="0" fontId="14" fillId="0" borderId="6" xfId="10" applyFont="1" applyFill="1" applyBorder="1" applyAlignment="1">
      <alignment vertical="top"/>
    </xf>
    <xf numFmtId="0" fontId="11" fillId="0" borderId="7" xfId="10" applyFont="1" applyFill="1" applyBorder="1" applyAlignment="1">
      <alignment horizontal="center" vertical="center"/>
    </xf>
    <xf numFmtId="0" fontId="13" fillId="2" borderId="3" xfId="10" applyFont="1" applyFill="1" applyBorder="1" applyAlignment="1">
      <alignment horizontal="center"/>
    </xf>
    <xf numFmtId="0" fontId="13" fillId="2" borderId="4" xfId="10" applyFont="1" applyFill="1" applyBorder="1" applyAlignment="1">
      <alignment horizontal="centerContinuous"/>
    </xf>
    <xf numFmtId="0" fontId="13" fillId="2" borderId="5" xfId="10" applyFont="1" applyFill="1" applyBorder="1" applyAlignment="1">
      <alignment horizontal="centerContinuous"/>
    </xf>
    <xf numFmtId="0" fontId="13" fillId="2" borderId="6" xfId="10" applyFont="1" applyFill="1" applyBorder="1"/>
    <xf numFmtId="0" fontId="13" fillId="2" borderId="9" xfId="10" applyFont="1" applyFill="1" applyBorder="1"/>
    <xf numFmtId="0" fontId="13" fillId="2" borderId="6" xfId="10" applyFont="1" applyFill="1" applyBorder="1" applyAlignment="1">
      <alignment horizontal="center"/>
    </xf>
    <xf numFmtId="0" fontId="13" fillId="2" borderId="3" xfId="10" applyFont="1" applyFill="1" applyBorder="1" applyAlignment="1">
      <alignment horizontal="center" vertical="center"/>
    </xf>
    <xf numFmtId="0" fontId="13" fillId="2" borderId="6" xfId="10" applyFont="1" applyFill="1" applyBorder="1" applyAlignment="1">
      <alignment horizontal="center" vertical="center"/>
    </xf>
    <xf numFmtId="0" fontId="13" fillId="2" borderId="6" xfId="10" applyFont="1" applyFill="1" applyBorder="1" applyAlignment="1">
      <alignment vertical="center"/>
    </xf>
    <xf numFmtId="0" fontId="13" fillId="2" borderId="5" xfId="10" applyFont="1" applyFill="1" applyBorder="1" applyAlignment="1">
      <alignment wrapText="1"/>
    </xf>
    <xf numFmtId="0" fontId="13" fillId="2" borderId="10" xfId="10" applyFont="1" applyFill="1" applyBorder="1" applyAlignment="1"/>
    <xf numFmtId="0" fontId="9" fillId="2" borderId="2" xfId="11" applyFont="1" applyFill="1" applyBorder="1" applyAlignment="1">
      <alignment horizontal="centerContinuous" vertical="center"/>
    </xf>
    <xf numFmtId="0" fontId="10" fillId="2" borderId="7" xfId="11" applyFont="1" applyFill="1" applyBorder="1" applyAlignment="1">
      <alignment horizontal="centerContinuous" vertical="center"/>
    </xf>
    <xf numFmtId="178" fontId="12" fillId="0" borderId="0" xfId="11" applyNumberFormat="1" applyFont="1" applyAlignment="1">
      <alignment horizontal="right"/>
    </xf>
    <xf numFmtId="0" fontId="11" fillId="0" borderId="8" xfId="13" applyFont="1" applyBorder="1" applyAlignment="1">
      <alignment horizontal="center" vertical="center"/>
    </xf>
    <xf numFmtId="0" fontId="17" fillId="2" borderId="11" xfId="11" applyFont="1" applyFill="1" applyBorder="1" applyAlignment="1">
      <alignment horizontal="centerContinuous" vertical="center"/>
    </xf>
    <xf numFmtId="0" fontId="18" fillId="3" borderId="8" xfId="13" applyFont="1" applyFill="1" applyBorder="1" applyAlignment="1">
      <alignment horizontal="center" vertical="center"/>
    </xf>
    <xf numFmtId="0" fontId="19" fillId="0" borderId="0" xfId="0" applyFont="1"/>
    <xf numFmtId="0" fontId="13" fillId="2" borderId="9" xfId="10" applyFont="1" applyFill="1" applyBorder="1" applyAlignment="1">
      <alignment horizontal="center" vertical="center"/>
    </xf>
    <xf numFmtId="0" fontId="13" fillId="2" borderId="3" xfId="10" applyFont="1" applyFill="1" applyBorder="1" applyAlignment="1">
      <alignment horizontal="centerContinuous"/>
    </xf>
    <xf numFmtId="0" fontId="13" fillId="2" borderId="5" xfId="10" applyFont="1" applyFill="1" applyBorder="1" applyAlignment="1">
      <alignment horizontal="center"/>
    </xf>
    <xf numFmtId="179" fontId="11" fillId="0" borderId="8" xfId="13" applyNumberFormat="1" applyFont="1" applyBorder="1" applyAlignment="1">
      <alignment horizontal="center" vertical="center"/>
    </xf>
    <xf numFmtId="0" fontId="12" fillId="0" borderId="0" xfId="11" applyFont="1" applyFill="1"/>
    <xf numFmtId="14" fontId="11" fillId="0" borderId="7" xfId="12" applyNumberFormat="1" applyFont="1" applyBorder="1" applyAlignment="1">
      <alignment horizontal="center" vertical="center"/>
    </xf>
    <xf numFmtId="0" fontId="15" fillId="0" borderId="8" xfId="12" applyFont="1" applyBorder="1" applyAlignment="1">
      <alignment horizontal="center" vertical="center"/>
    </xf>
    <xf numFmtId="0" fontId="19" fillId="0" borderId="4" xfId="0" applyFont="1" applyBorder="1"/>
    <xf numFmtId="0" fontId="19" fillId="0" borderId="12" xfId="0" applyFont="1" applyBorder="1"/>
    <xf numFmtId="0" fontId="19" fillId="0" borderId="5" xfId="0" applyFont="1" applyBorder="1"/>
    <xf numFmtId="0" fontId="19" fillId="0" borderId="13" xfId="0" applyFont="1" applyBorder="1"/>
    <xf numFmtId="0" fontId="19" fillId="0" borderId="0" xfId="0" applyFont="1" applyBorder="1"/>
    <xf numFmtId="0" fontId="19" fillId="0" borderId="14" xfId="0" applyFont="1" applyBorder="1"/>
    <xf numFmtId="0" fontId="19" fillId="0" borderId="15" xfId="0" applyFont="1" applyBorder="1"/>
    <xf numFmtId="0" fontId="19" fillId="0" borderId="16" xfId="0" applyFont="1" applyBorder="1"/>
    <xf numFmtId="0" fontId="19" fillId="0" borderId="10" xfId="0" applyFont="1" applyBorder="1"/>
    <xf numFmtId="0" fontId="20" fillId="0" borderId="0" xfId="0" applyFont="1" applyBorder="1"/>
  </cellXfs>
  <cellStyles count="14">
    <cellStyle name="0301" xfId="1" xr:uid="{FB502786-F6D6-4133-9BB0-D924486022C8}"/>
    <cellStyle name="0_x0014_標準_F_02?P_Dd080301" xfId="2" xr:uid="{B9707748-811A-4F9D-A996-172CD0D84227}"/>
    <cellStyle name="BD標準" xfId="3" xr:uid="{55A60CB6-C278-4B80-934A-5ABD3CB02555}"/>
    <cellStyle name="Calc Currency (0)" xfId="4" xr:uid="{470E890C-5474-4C61-BBD6-BD010CA0ECEB}"/>
    <cellStyle name="Header1" xfId="5" xr:uid="{BB0CA177-8203-46DF-9556-5EB0B5A6B971}"/>
    <cellStyle name="Header2" xfId="6" xr:uid="{E6AE1841-E341-408C-8456-8CE399483556}"/>
    <cellStyle name="Normal_#18-Internet" xfId="7" xr:uid="{937402C1-76CC-43A3-B7E5-391E5287F1E2}"/>
    <cellStyle name="桁区切り [0.00]???瑳?倨???渭湯??:l search ; *.xla; *.xlt; *.xlm; *t match these search criteria:" xfId="8" xr:uid="{A3EB78F8-9765-4975-A90E-11DB5DF40FF5}"/>
    <cellStyle name="通貨 [0.00]0]???瑳?倨???渭湯畳?????earch ;riteria *.xlt; *.xlm;hat match these searc" xfId="9" xr:uid="{B0FD86A5-1F9E-4D4B-A87C-C2D3BBC6DB60}"/>
    <cellStyle name="標準" xfId="0" builtinId="0"/>
    <cellStyle name="標準_3-2システム要件定義(生産編)_BN-ST-0028_d00.01_生産機能一覧（要件一覧）" xfId="10" xr:uid="{9B43AB84-CE9A-47F8-9A75-BE24396ACB36}"/>
    <cellStyle name="標準_CORE機能一覧表他" xfId="11" xr:uid="{2F5596B2-9292-4914-85B8-73FA07C51E9A}"/>
    <cellStyle name="標準_Sheet1_BN-ST-0028_d00.01_生産機能一覧（要件一覧）" xfId="12" xr:uid="{6355D3A2-4E4D-4E5D-A243-7106424CF897}"/>
    <cellStyle name="標準_会計機能一覧（要件一覧）" xfId="13" xr:uid="{BF454973-DF45-42BF-981F-26A26BED0CC0}"/>
  </cellStyles>
  <dxfs count="8">
    <dxf>
      <fill>
        <patternFill>
          <bgColor rgb="FF00B0F0"/>
        </patternFill>
      </fill>
    </dxf>
    <dxf>
      <fill>
        <patternFill>
          <bgColor theme="0" tint="-0.34998626667073579"/>
        </patternFill>
      </fill>
    </dxf>
    <dxf>
      <fill>
        <patternFill>
          <bgColor rgb="FFFFFF00"/>
        </patternFill>
      </fill>
    </dxf>
    <dxf>
      <fill>
        <patternFill>
          <bgColor theme="0" tint="-0.499984740745262"/>
        </patternFill>
      </fill>
    </dxf>
    <dxf>
      <fill>
        <patternFill>
          <bgColor rgb="FF00B0F0"/>
        </patternFill>
      </fill>
    </dxf>
    <dxf>
      <fill>
        <patternFill>
          <bgColor rgb="FF92D050"/>
        </patternFill>
      </fill>
    </dxf>
    <dxf>
      <fill>
        <patternFill>
          <bgColor rgb="FFFFFF00"/>
        </patternFill>
      </fill>
    </dxf>
    <dxf>
      <fill>
        <patternFill>
          <bgColor theme="9"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35</xdr:col>
      <xdr:colOff>249621</xdr:colOff>
      <xdr:row>3</xdr:row>
      <xdr:rowOff>22131</xdr:rowOff>
    </xdr:to>
    <xdr:grpSp>
      <xdr:nvGrpSpPr>
        <xdr:cNvPr id="11" name="グループ化 10">
          <a:extLst>
            <a:ext uri="{FF2B5EF4-FFF2-40B4-BE49-F238E27FC236}">
              <a16:creationId xmlns:a16="http://schemas.microsoft.com/office/drawing/2014/main" id="{0DFA712D-E796-E60A-AB00-2D9699C26960}"/>
            </a:ext>
          </a:extLst>
        </xdr:cNvPr>
        <xdr:cNvGrpSpPr/>
      </xdr:nvGrpSpPr>
      <xdr:grpSpPr>
        <a:xfrm>
          <a:off x="0" y="0"/>
          <a:ext cx="9317421" cy="593631"/>
          <a:chOff x="0" y="0"/>
          <a:chExt cx="9255108" cy="601300"/>
        </a:xfrm>
      </xdr:grpSpPr>
      <xdr:sp macro="" textlink="">
        <xdr:nvSpPr>
          <xdr:cNvPr id="7" name="正方形/長方形 6">
            <a:extLst>
              <a:ext uri="{FF2B5EF4-FFF2-40B4-BE49-F238E27FC236}">
                <a16:creationId xmlns:a16="http://schemas.microsoft.com/office/drawing/2014/main" id="{82CF259F-937F-C2CC-74DA-1AA369BBB109}"/>
              </a:ext>
            </a:extLst>
          </xdr:cNvPr>
          <xdr:cNvSpPr/>
        </xdr:nvSpPr>
        <xdr:spPr>
          <a:xfrm>
            <a:off x="0" y="0"/>
            <a:ext cx="9255108" cy="186307"/>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pic>
        <xdr:nvPicPr>
          <xdr:cNvPr id="8" name="図 7">
            <a:extLst>
              <a:ext uri="{FF2B5EF4-FFF2-40B4-BE49-F238E27FC236}">
                <a16:creationId xmlns:a16="http://schemas.microsoft.com/office/drawing/2014/main" id="{CAB98E47-11F4-EAF0-9994-EF2A7150EC6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8226" r="28485"/>
          <a:stretch/>
        </xdr:blipFill>
        <xdr:spPr>
          <a:xfrm>
            <a:off x="6744389" y="0"/>
            <a:ext cx="2510719" cy="601300"/>
          </a:xfrm>
          <a:prstGeom prst="rect">
            <a:avLst/>
          </a:prstGeom>
        </xdr:spPr>
      </xdr:pic>
      <xdr:pic>
        <xdr:nvPicPr>
          <xdr:cNvPr id="9" name="図 8">
            <a:extLst>
              <a:ext uri="{FF2B5EF4-FFF2-40B4-BE49-F238E27FC236}">
                <a16:creationId xmlns:a16="http://schemas.microsoft.com/office/drawing/2014/main" id="{1742F28D-7C3A-589C-EC73-D785FAA8CAF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74965" y="231490"/>
            <a:ext cx="1227784" cy="271923"/>
          </a:xfrm>
          <a:prstGeom prst="rect">
            <a:avLst/>
          </a:prstGeom>
        </xdr:spPr>
      </xdr:pic>
    </xdr:grpSp>
    <xdr:clientData/>
  </xdr:twoCellAnchor>
  <xdr:twoCellAnchor>
    <xdr:from>
      <xdr:col>0</xdr:col>
      <xdr:colOff>0</xdr:colOff>
      <xdr:row>26</xdr:row>
      <xdr:rowOff>180975</xdr:rowOff>
    </xdr:from>
    <xdr:to>
      <xdr:col>35</xdr:col>
      <xdr:colOff>243840</xdr:colOff>
      <xdr:row>28</xdr:row>
      <xdr:rowOff>219</xdr:rowOff>
    </xdr:to>
    <xdr:sp macro="" textlink="">
      <xdr:nvSpPr>
        <xdr:cNvPr id="12" name="正方形/長方形 11">
          <a:extLst>
            <a:ext uri="{FF2B5EF4-FFF2-40B4-BE49-F238E27FC236}">
              <a16:creationId xmlns:a16="http://schemas.microsoft.com/office/drawing/2014/main" id="{26E9E0CF-D820-4C3E-9A3F-D49B544DD605}"/>
            </a:ext>
          </a:extLst>
        </xdr:cNvPr>
        <xdr:cNvSpPr/>
      </xdr:nvSpPr>
      <xdr:spPr>
        <a:xfrm>
          <a:off x="0" y="5229225"/>
          <a:ext cx="9244965" cy="200244"/>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1</xdr:col>
      <xdr:colOff>20955</xdr:colOff>
      <xdr:row>27</xdr:row>
      <xdr:rowOff>1905</xdr:rowOff>
    </xdr:from>
    <xdr:to>
      <xdr:col>9</xdr:col>
      <xdr:colOff>134985</xdr:colOff>
      <xdr:row>27</xdr:row>
      <xdr:rowOff>127380</xdr:rowOff>
    </xdr:to>
    <xdr:sp macro="" textlink="">
      <xdr:nvSpPr>
        <xdr:cNvPr id="10" name="フッター プレースホルダー 1">
          <a:extLst>
            <a:ext uri="{FF2B5EF4-FFF2-40B4-BE49-F238E27FC236}">
              <a16:creationId xmlns:a16="http://schemas.microsoft.com/office/drawing/2014/main" id="{965273F2-4FFE-838D-07BB-196CE8391EDF}"/>
            </a:ext>
          </a:extLst>
        </xdr:cNvPr>
        <xdr:cNvSpPr>
          <a:spLocks noGrp="1"/>
        </xdr:cNvSpPr>
      </xdr:nvSpPr>
      <xdr:spPr>
        <a:xfrm>
          <a:off x="278130" y="5240655"/>
          <a:ext cx="2171430" cy="125475"/>
        </a:xfrm>
        <a:prstGeom prst="rect">
          <a:avLst/>
        </a:prstGeom>
      </xdr:spPr>
      <xdr:txBody>
        <a:bodyPr vert="horz" wrap="square" lIns="0" tIns="0" rIns="0" bIns="0" rtlCol="0" anchor="b" anchorCtr="0"/>
        <a:lstStyle>
          <a:defPPr>
            <a:defRPr lang="ja-JP"/>
          </a:defPPr>
          <a:lvl1pPr marL="0" algn="l" defTabSz="914400" rtl="0" eaLnBrk="1" latinLnBrk="0" hangingPunct="1">
            <a:defRPr kumimoji="1" sz="600" kern="1200">
              <a:solidFill>
                <a:schemeClr val="tx1">
                  <a:tint val="75000"/>
                </a:schemeClr>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a:solidFill>
                <a:schemeClr val="bg1"/>
              </a:solidFill>
            </a:rPr>
            <a:t>©Canon IT Solutions Inc.  All rights reserved.</a:t>
          </a:r>
          <a:endParaRPr lang="ja-JP" altLang="en-US">
            <a:solidFill>
              <a:schemeClr val="bg1"/>
            </a:solidFill>
          </a:endParaRPr>
        </a:p>
      </xdr:txBody>
    </xdr:sp>
    <xdr:clientData/>
  </xdr:twoCellAnchor>
  <xdr:twoCellAnchor>
    <xdr:from>
      <xdr:col>0</xdr:col>
      <xdr:colOff>19050</xdr:colOff>
      <xdr:row>0</xdr:row>
      <xdr:rowOff>179071</xdr:rowOff>
    </xdr:from>
    <xdr:to>
      <xdr:col>25</xdr:col>
      <xdr:colOff>114300</xdr:colOff>
      <xdr:row>2</xdr:row>
      <xdr:rowOff>152401</xdr:rowOff>
    </xdr:to>
    <xdr:sp macro="" textlink="">
      <xdr:nvSpPr>
        <xdr:cNvPr id="14" name="正方形/長方形 13">
          <a:extLst>
            <a:ext uri="{FF2B5EF4-FFF2-40B4-BE49-F238E27FC236}">
              <a16:creationId xmlns:a16="http://schemas.microsoft.com/office/drawing/2014/main" id="{C982E6D3-1EEE-2CB1-1088-81F1193B922B}"/>
            </a:ext>
          </a:extLst>
        </xdr:cNvPr>
        <xdr:cNvSpPr/>
      </xdr:nvSpPr>
      <xdr:spPr>
        <a:xfrm>
          <a:off x="19050" y="179071"/>
          <a:ext cx="6524625" cy="35433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b="1">
              <a:solidFill>
                <a:schemeClr val="accent6"/>
              </a:solidFill>
              <a:latin typeface="Meiryo UI" panose="020B0604030504040204" pitchFamily="50" charset="-128"/>
              <a:ea typeface="Meiryo UI" panose="020B0604030504040204" pitchFamily="50" charset="-128"/>
            </a:rPr>
            <a:t>SuperStream-NX</a:t>
          </a:r>
          <a:r>
            <a:rPr kumimoji="1" lang="ja-JP" altLang="en-US" sz="1800" b="1">
              <a:solidFill>
                <a:schemeClr val="accent6"/>
              </a:solidFill>
              <a:latin typeface="Meiryo UI" panose="020B0604030504040204" pitchFamily="50" charset="-128"/>
              <a:ea typeface="Meiryo UI" panose="020B0604030504040204" pitchFamily="50" charset="-128"/>
            </a:rPr>
            <a:t>　導入支援資料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93E61-BD51-4CEF-823A-EF4D20C31B16}">
  <dimension ref="A1:AJ28"/>
  <sheetViews>
    <sheetView showGridLines="0" tabSelected="1" zoomScaleNormal="100" workbookViewId="0">
      <selection activeCell="A4" sqref="A4"/>
    </sheetView>
  </sheetViews>
  <sheetFormatPr defaultColWidth="3.77734375" defaultRowHeight="15"/>
  <cols>
    <col min="1" max="16384" width="3.77734375" style="32"/>
  </cols>
  <sheetData>
    <row r="1" spans="1:36">
      <c r="A1" s="40"/>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2"/>
    </row>
    <row r="2" spans="1:36">
      <c r="A2" s="43"/>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5"/>
    </row>
    <row r="3" spans="1:36">
      <c r="A3" s="43"/>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5"/>
    </row>
    <row r="4" spans="1:36" ht="18.600000000000001">
      <c r="A4" s="43"/>
      <c r="B4" s="49" t="s">
        <v>239</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5"/>
    </row>
    <row r="5" spans="1:36">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5"/>
    </row>
    <row r="6" spans="1:36">
      <c r="A6" s="43"/>
      <c r="B6" s="44"/>
      <c r="C6" s="44" t="s">
        <v>263</v>
      </c>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5"/>
    </row>
    <row r="7" spans="1:36">
      <c r="A7" s="43"/>
      <c r="B7" s="44"/>
      <c r="C7" s="44"/>
      <c r="D7" s="44" t="s">
        <v>260</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5"/>
    </row>
    <row r="8" spans="1:36">
      <c r="A8" s="43"/>
      <c r="B8" s="44"/>
      <c r="C8" s="44"/>
      <c r="D8" s="44" t="s">
        <v>280</v>
      </c>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5"/>
    </row>
    <row r="9" spans="1:36">
      <c r="A9" s="43"/>
      <c r="B9" s="44"/>
      <c r="C9" s="44"/>
      <c r="D9" s="44" t="s">
        <v>281</v>
      </c>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5"/>
    </row>
    <row r="10" spans="1:36">
      <c r="A10" s="43"/>
      <c r="B10" s="44"/>
      <c r="C10" s="44"/>
      <c r="D10" s="44" t="s">
        <v>261</v>
      </c>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5"/>
    </row>
    <row r="11" spans="1:36">
      <c r="A11" s="43"/>
      <c r="B11" s="44"/>
      <c r="C11" s="44"/>
      <c r="D11" s="44" t="s">
        <v>282</v>
      </c>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5"/>
    </row>
    <row r="12" spans="1:36">
      <c r="A12" s="43"/>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5"/>
    </row>
    <row r="13" spans="1:36">
      <c r="A13" s="43"/>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5"/>
    </row>
    <row r="14" spans="1:36">
      <c r="A14" s="43"/>
      <c r="B14" s="44"/>
      <c r="C14" s="44" t="s">
        <v>262</v>
      </c>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5"/>
    </row>
    <row r="15" spans="1:36">
      <c r="A15" s="43"/>
      <c r="B15" s="44"/>
      <c r="C15" s="44"/>
      <c r="D15" s="44" t="s">
        <v>264</v>
      </c>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5"/>
    </row>
    <row r="16" spans="1:36">
      <c r="A16" s="43"/>
      <c r="B16" s="44"/>
      <c r="C16" s="44"/>
      <c r="D16" s="44" t="s">
        <v>265</v>
      </c>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5"/>
    </row>
    <row r="17" spans="1:36">
      <c r="A17" s="43"/>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5"/>
    </row>
    <row r="18" spans="1:36">
      <c r="A18" s="43"/>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5"/>
    </row>
    <row r="19" spans="1:36">
      <c r="A19" s="43"/>
      <c r="B19" s="44"/>
      <c r="C19" s="44" t="s">
        <v>240</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5"/>
    </row>
    <row r="20" spans="1:36">
      <c r="A20" s="43"/>
      <c r="B20" s="44"/>
      <c r="C20" s="44"/>
      <c r="D20" s="44" t="s">
        <v>241</v>
      </c>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5"/>
    </row>
    <row r="21" spans="1:36">
      <c r="A21" s="43"/>
      <c r="B21" s="44"/>
      <c r="C21" s="44"/>
      <c r="D21" s="44" t="s">
        <v>242</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5"/>
    </row>
    <row r="22" spans="1:36">
      <c r="A22" s="43"/>
      <c r="B22" s="44"/>
      <c r="C22" s="44"/>
      <c r="D22" s="44" t="s">
        <v>243</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5"/>
    </row>
    <row r="23" spans="1:36">
      <c r="A23" s="43"/>
      <c r="B23" s="44"/>
      <c r="C23" s="44"/>
      <c r="D23" s="44" t="s">
        <v>244</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5"/>
    </row>
    <row r="24" spans="1:36">
      <c r="A24" s="43"/>
      <c r="B24" s="44"/>
      <c r="C24" s="44"/>
      <c r="D24" s="44" t="s">
        <v>245</v>
      </c>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5"/>
    </row>
    <row r="25" spans="1:36">
      <c r="A25" s="43"/>
      <c r="B25" s="44"/>
      <c r="C25" s="44"/>
      <c r="D25" s="44" t="s">
        <v>278</v>
      </c>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5"/>
    </row>
    <row r="26" spans="1:36">
      <c r="A26" s="43"/>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5"/>
    </row>
    <row r="27" spans="1:36">
      <c r="A27" s="43"/>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5"/>
    </row>
    <row r="28" spans="1:36">
      <c r="A28" s="46"/>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8"/>
    </row>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C96DD-86F0-40B5-80BB-326657FFF5F9}">
  <sheetPr>
    <pageSetUpPr fitToPage="1"/>
  </sheetPr>
  <dimension ref="A1:P98"/>
  <sheetViews>
    <sheetView showGridLines="0" view="pageBreakPreview" zoomScale="90" zoomScaleNormal="100" zoomScaleSheetLayoutView="90" workbookViewId="0">
      <pane ySplit="7" topLeftCell="A8" activePane="bottomLeft" state="frozen"/>
      <selection pane="bottomLeft" activeCell="D17" sqref="D17"/>
    </sheetView>
  </sheetViews>
  <sheetFormatPr defaultColWidth="9" defaultRowHeight="17.399999999999999"/>
  <cols>
    <col min="1" max="1" width="1.33203125" style="4" customWidth="1"/>
    <col min="2" max="2" width="25" style="4" customWidth="1"/>
    <col min="3" max="3" width="5.21875" style="4" bestFit="1" customWidth="1"/>
    <col min="4" max="4" width="17.33203125" style="4" bestFit="1" customWidth="1"/>
    <col min="5" max="5" width="34" style="4" bestFit="1" customWidth="1"/>
    <col min="6" max="9" width="13.44140625" style="4" customWidth="1"/>
    <col min="10" max="11" width="13.44140625" style="4" bestFit="1" customWidth="1"/>
    <col min="12" max="14" width="13.5546875" style="4" customWidth="1"/>
    <col min="15" max="15" width="62.44140625" style="4" customWidth="1"/>
    <col min="16" max="16" width="1.21875" style="4" customWidth="1"/>
    <col min="17" max="16384" width="9" style="5"/>
  </cols>
  <sheetData>
    <row r="1" spans="1:16" s="2" customFormat="1" ht="30" customHeight="1">
      <c r="A1" s="1"/>
      <c r="B1" s="30" t="s">
        <v>0</v>
      </c>
      <c r="C1" s="26"/>
      <c r="D1" s="26"/>
      <c r="E1" s="26"/>
      <c r="F1" s="26"/>
      <c r="G1" s="26"/>
      <c r="H1" s="26"/>
      <c r="I1" s="26"/>
      <c r="J1" s="26"/>
      <c r="K1" s="26"/>
      <c r="L1" s="26"/>
      <c r="M1" s="26"/>
      <c r="N1" s="26"/>
      <c r="O1" s="27"/>
      <c r="P1" s="1"/>
    </row>
    <row r="2" spans="1:16" ht="6" customHeight="1">
      <c r="A2" s="3"/>
      <c r="B2" s="3"/>
      <c r="C2" s="3"/>
      <c r="D2" s="3"/>
      <c r="E2" s="3"/>
      <c r="F2" s="3"/>
      <c r="G2" s="3"/>
      <c r="H2" s="3"/>
      <c r="I2" s="3"/>
      <c r="J2" s="3"/>
      <c r="K2" s="3"/>
      <c r="L2" s="3"/>
      <c r="M2" s="3"/>
      <c r="N2" s="3"/>
      <c r="O2" s="3"/>
    </row>
    <row r="3" spans="1:16" ht="16.8" customHeight="1">
      <c r="A3" s="3"/>
      <c r="B3" s="3"/>
      <c r="C3" s="3"/>
      <c r="D3" s="3"/>
      <c r="E3" s="3"/>
      <c r="F3" s="31" t="s">
        <v>277</v>
      </c>
      <c r="G3" s="31" t="s">
        <v>266</v>
      </c>
      <c r="H3" s="31" t="s">
        <v>267</v>
      </c>
      <c r="I3" s="31" t="s">
        <v>268</v>
      </c>
      <c r="J3" s="31" t="s">
        <v>269</v>
      </c>
      <c r="K3" s="31" t="s">
        <v>270</v>
      </c>
      <c r="L3" s="3"/>
      <c r="M3" s="3"/>
      <c r="N3" s="3"/>
      <c r="O3" s="3"/>
    </row>
    <row r="4" spans="1:16" ht="16.8" customHeight="1">
      <c r="A4" s="3"/>
      <c r="B4" s="3"/>
      <c r="C4" s="3"/>
      <c r="D4" s="3"/>
      <c r="E4" s="3"/>
      <c r="F4" s="29">
        <f>COUNTA(D8:D98)</f>
        <v>91</v>
      </c>
      <c r="G4" s="29">
        <f>COUNTIF(L8:L98,"未")</f>
        <v>0</v>
      </c>
      <c r="H4" s="29">
        <f>COUNTIF(L8:L98,"済")</f>
        <v>0</v>
      </c>
      <c r="I4" s="29">
        <f>COUNTIF(L8:L98,"不要")</f>
        <v>0</v>
      </c>
      <c r="J4" s="29">
        <f>COUNTIF(L8:L98,"保留")</f>
        <v>0</v>
      </c>
      <c r="K4" s="29">
        <f>COUNTIF(L8:L98,"要確認")</f>
        <v>0</v>
      </c>
      <c r="L4" s="3"/>
      <c r="M4" s="3"/>
      <c r="N4" s="3"/>
      <c r="O4" s="3"/>
    </row>
    <row r="5" spans="1:16">
      <c r="B5" s="6" t="s">
        <v>147</v>
      </c>
      <c r="C5" s="6"/>
      <c r="D5" s="6"/>
      <c r="O5" s="28">
        <f ca="1">TODAY()</f>
        <v>46028</v>
      </c>
    </row>
    <row r="6" spans="1:16" ht="17.399999999999999" customHeight="1">
      <c r="A6" s="3"/>
      <c r="B6" s="15" t="s">
        <v>114</v>
      </c>
      <c r="C6" s="15" t="s">
        <v>118</v>
      </c>
      <c r="D6" s="15" t="s">
        <v>1</v>
      </c>
      <c r="E6" s="15" t="s">
        <v>150</v>
      </c>
      <c r="F6" s="24" t="s">
        <v>148</v>
      </c>
      <c r="G6" s="15" t="s">
        <v>116</v>
      </c>
      <c r="H6" s="16" t="s">
        <v>2</v>
      </c>
      <c r="I6" s="17"/>
      <c r="J6" s="17" t="s">
        <v>145</v>
      </c>
      <c r="K6" s="17" t="s">
        <v>146</v>
      </c>
      <c r="L6" s="15" t="s">
        <v>3</v>
      </c>
      <c r="M6" s="15" t="s">
        <v>257</v>
      </c>
      <c r="N6" s="15" t="s">
        <v>258</v>
      </c>
      <c r="O6" s="15" t="s">
        <v>163</v>
      </c>
    </row>
    <row r="7" spans="1:16">
      <c r="A7" s="3"/>
      <c r="B7" s="18"/>
      <c r="C7" s="18"/>
      <c r="D7" s="19"/>
      <c r="E7" s="19"/>
      <c r="F7" s="25" t="s">
        <v>149</v>
      </c>
      <c r="G7" s="20" t="s">
        <v>117</v>
      </c>
      <c r="H7" s="21" t="s">
        <v>4</v>
      </c>
      <c r="I7" s="21" t="s">
        <v>5</v>
      </c>
      <c r="J7" s="22"/>
      <c r="K7" s="22"/>
      <c r="L7" s="20"/>
      <c r="M7" s="20"/>
      <c r="N7" s="20"/>
      <c r="O7" s="23"/>
    </row>
    <row r="8" spans="1:16">
      <c r="A8" s="3"/>
      <c r="B8" s="7" t="s">
        <v>107</v>
      </c>
      <c r="C8" s="12">
        <v>1</v>
      </c>
      <c r="D8" s="12" t="s">
        <v>6</v>
      </c>
      <c r="E8" s="12" t="s">
        <v>7</v>
      </c>
      <c r="F8" s="14" t="s">
        <v>45</v>
      </c>
      <c r="G8" s="14" t="s">
        <v>8</v>
      </c>
      <c r="H8" s="39" t="s">
        <v>9</v>
      </c>
      <c r="I8" s="39"/>
      <c r="J8" s="38"/>
      <c r="K8" s="38"/>
      <c r="L8" s="14"/>
      <c r="M8" s="38"/>
      <c r="N8" s="38"/>
      <c r="O8" s="12"/>
    </row>
    <row r="9" spans="1:16">
      <c r="A9" s="3"/>
      <c r="B9" s="8"/>
      <c r="C9" s="12">
        <v>2</v>
      </c>
      <c r="D9" s="12" t="s">
        <v>6</v>
      </c>
      <c r="E9" s="12" t="s">
        <v>119</v>
      </c>
      <c r="F9" s="14" t="s">
        <v>33</v>
      </c>
      <c r="G9" s="14" t="s">
        <v>8</v>
      </c>
      <c r="H9" s="39" t="s">
        <v>9</v>
      </c>
      <c r="I9" s="39"/>
      <c r="J9" s="38"/>
      <c r="K9" s="38"/>
      <c r="L9" s="14"/>
      <c r="M9" s="38"/>
      <c r="N9" s="38"/>
      <c r="O9" s="12"/>
    </row>
    <row r="10" spans="1:16">
      <c r="A10" s="3"/>
      <c r="B10" s="8"/>
      <c r="C10" s="12">
        <v>3</v>
      </c>
      <c r="D10" s="12" t="s">
        <v>6</v>
      </c>
      <c r="E10" s="12" t="s">
        <v>10</v>
      </c>
      <c r="F10" s="14" t="s">
        <v>11</v>
      </c>
      <c r="G10" s="14"/>
      <c r="H10" s="39" t="s">
        <v>9</v>
      </c>
      <c r="I10" s="39"/>
      <c r="J10" s="38"/>
      <c r="K10" s="38"/>
      <c r="L10" s="14"/>
      <c r="M10" s="38"/>
      <c r="N10" s="38"/>
      <c r="O10" s="12"/>
    </row>
    <row r="11" spans="1:16">
      <c r="A11" s="3"/>
      <c r="B11" s="8"/>
      <c r="C11" s="12">
        <v>4</v>
      </c>
      <c r="D11" s="12" t="s">
        <v>6</v>
      </c>
      <c r="E11" s="12" t="s">
        <v>12</v>
      </c>
      <c r="F11" s="14" t="s">
        <v>11</v>
      </c>
      <c r="G11" s="14"/>
      <c r="H11" s="39" t="s">
        <v>9</v>
      </c>
      <c r="I11" s="39"/>
      <c r="J11" s="38"/>
      <c r="K11" s="38"/>
      <c r="L11" s="14"/>
      <c r="M11" s="38"/>
      <c r="N11" s="38"/>
      <c r="O11" s="12"/>
    </row>
    <row r="12" spans="1:16">
      <c r="A12" s="3"/>
      <c r="B12" s="10" t="s">
        <v>110</v>
      </c>
      <c r="C12" s="12">
        <v>5</v>
      </c>
      <c r="D12" s="12" t="s">
        <v>13</v>
      </c>
      <c r="E12" s="12" t="s">
        <v>15</v>
      </c>
      <c r="F12" s="14" t="s">
        <v>11</v>
      </c>
      <c r="G12" s="14" t="s">
        <v>8</v>
      </c>
      <c r="H12" s="39" t="s">
        <v>9</v>
      </c>
      <c r="I12" s="39"/>
      <c r="J12" s="38"/>
      <c r="K12" s="38"/>
      <c r="L12" s="14"/>
      <c r="M12" s="38"/>
      <c r="N12" s="38"/>
      <c r="O12" s="12"/>
    </row>
    <row r="13" spans="1:16">
      <c r="A13" s="3"/>
      <c r="B13" s="11"/>
      <c r="C13" s="12">
        <v>6</v>
      </c>
      <c r="D13" s="12" t="s">
        <v>13</v>
      </c>
      <c r="E13" s="12" t="s">
        <v>16</v>
      </c>
      <c r="F13" s="14" t="s">
        <v>11</v>
      </c>
      <c r="G13" s="14" t="s">
        <v>8</v>
      </c>
      <c r="H13" s="39" t="s">
        <v>9</v>
      </c>
      <c r="I13" s="39"/>
      <c r="J13" s="38"/>
      <c r="K13" s="38"/>
      <c r="L13" s="14"/>
      <c r="M13" s="38"/>
      <c r="N13" s="38"/>
      <c r="O13" s="12"/>
    </row>
    <row r="14" spans="1:16">
      <c r="A14" s="3"/>
      <c r="B14" s="8"/>
      <c r="C14" s="12">
        <v>7</v>
      </c>
      <c r="D14" s="12" t="s">
        <v>13</v>
      </c>
      <c r="E14" s="12" t="s">
        <v>14</v>
      </c>
      <c r="F14" s="14" t="s">
        <v>11</v>
      </c>
      <c r="G14" s="14" t="s">
        <v>8</v>
      </c>
      <c r="H14" s="39" t="s">
        <v>9</v>
      </c>
      <c r="I14" s="39"/>
      <c r="J14" s="38"/>
      <c r="K14" s="38"/>
      <c r="L14" s="14"/>
      <c r="M14" s="38"/>
      <c r="N14" s="38"/>
      <c r="O14" s="12"/>
    </row>
    <row r="15" spans="1:16">
      <c r="A15" s="3"/>
      <c r="B15" s="8"/>
      <c r="C15" s="12">
        <v>8</v>
      </c>
      <c r="D15" s="12" t="s">
        <v>13</v>
      </c>
      <c r="E15" s="12" t="s">
        <v>17</v>
      </c>
      <c r="F15" s="14" t="s">
        <v>11</v>
      </c>
      <c r="G15" s="14" t="s">
        <v>8</v>
      </c>
      <c r="H15" s="39"/>
      <c r="I15" s="39" t="s">
        <v>9</v>
      </c>
      <c r="J15" s="38"/>
      <c r="K15" s="38"/>
      <c r="L15" s="14"/>
      <c r="M15" s="38"/>
      <c r="N15" s="38"/>
      <c r="O15" s="12"/>
    </row>
    <row r="16" spans="1:16">
      <c r="A16" s="3"/>
      <c r="B16" s="8"/>
      <c r="C16" s="12">
        <v>9</v>
      </c>
      <c r="D16" s="12" t="s">
        <v>18</v>
      </c>
      <c r="E16" s="12" t="s">
        <v>19</v>
      </c>
      <c r="F16" s="14" t="s">
        <v>11</v>
      </c>
      <c r="G16" s="14" t="s">
        <v>8</v>
      </c>
      <c r="H16" s="39" t="s">
        <v>9</v>
      </c>
      <c r="I16" s="39"/>
      <c r="J16" s="38"/>
      <c r="K16" s="38"/>
      <c r="L16" s="14"/>
      <c r="M16" s="38"/>
      <c r="N16" s="38"/>
      <c r="O16" s="12"/>
    </row>
    <row r="17" spans="1:15">
      <c r="A17" s="3"/>
      <c r="B17" s="8"/>
      <c r="C17" s="12">
        <v>10</v>
      </c>
      <c r="D17" s="12" t="s">
        <v>18</v>
      </c>
      <c r="E17" s="12" t="s">
        <v>20</v>
      </c>
      <c r="F17" s="14" t="s">
        <v>11</v>
      </c>
      <c r="G17" s="14"/>
      <c r="H17" s="39"/>
      <c r="I17" s="39" t="s">
        <v>9</v>
      </c>
      <c r="J17" s="38"/>
      <c r="K17" s="38"/>
      <c r="L17" s="14"/>
      <c r="M17" s="38"/>
      <c r="N17" s="38"/>
      <c r="O17" s="12"/>
    </row>
    <row r="18" spans="1:15">
      <c r="A18" s="3"/>
      <c r="B18" s="7" t="s">
        <v>109</v>
      </c>
      <c r="C18" s="12">
        <v>11</v>
      </c>
      <c r="D18" s="12" t="s">
        <v>13</v>
      </c>
      <c r="E18" s="12" t="s">
        <v>120</v>
      </c>
      <c r="F18" s="14" t="s">
        <v>45</v>
      </c>
      <c r="G18" s="14" t="s">
        <v>8</v>
      </c>
      <c r="H18" s="39" t="s">
        <v>9</v>
      </c>
      <c r="I18" s="39"/>
      <c r="J18" s="38"/>
      <c r="K18" s="38"/>
      <c r="L18" s="14"/>
      <c r="M18" s="38"/>
      <c r="N18" s="38"/>
      <c r="O18" s="12"/>
    </row>
    <row r="19" spans="1:15">
      <c r="A19" s="3"/>
      <c r="B19" s="8"/>
      <c r="C19" s="12">
        <v>12</v>
      </c>
      <c r="D19" s="12" t="s">
        <v>13</v>
      </c>
      <c r="E19" s="12" t="s">
        <v>21</v>
      </c>
      <c r="F19" s="14" t="s">
        <v>33</v>
      </c>
      <c r="G19" s="14" t="s">
        <v>8</v>
      </c>
      <c r="H19" s="39" t="s">
        <v>9</v>
      </c>
      <c r="I19" s="39"/>
      <c r="J19" s="38"/>
      <c r="K19" s="38"/>
      <c r="L19" s="14"/>
      <c r="M19" s="38"/>
      <c r="N19" s="38"/>
      <c r="O19" s="12"/>
    </row>
    <row r="20" spans="1:15">
      <c r="A20" s="3"/>
      <c r="B20" s="8"/>
      <c r="C20" s="12">
        <v>13</v>
      </c>
      <c r="D20" s="12" t="s">
        <v>13</v>
      </c>
      <c r="E20" s="12" t="s">
        <v>121</v>
      </c>
      <c r="F20" s="14" t="s">
        <v>11</v>
      </c>
      <c r="G20" s="14" t="s">
        <v>8</v>
      </c>
      <c r="H20" s="39" t="s">
        <v>9</v>
      </c>
      <c r="I20" s="39"/>
      <c r="J20" s="38"/>
      <c r="K20" s="38"/>
      <c r="L20" s="14"/>
      <c r="M20" s="38"/>
      <c r="N20" s="38"/>
      <c r="O20" s="12"/>
    </row>
    <row r="21" spans="1:15">
      <c r="A21" s="3"/>
      <c r="B21" s="8"/>
      <c r="C21" s="12">
        <v>14</v>
      </c>
      <c r="D21" s="12" t="s">
        <v>22</v>
      </c>
      <c r="E21" s="12" t="s">
        <v>23</v>
      </c>
      <c r="F21" s="14" t="s">
        <v>11</v>
      </c>
      <c r="G21" s="14" t="s">
        <v>8</v>
      </c>
      <c r="H21" s="39" t="s">
        <v>9</v>
      </c>
      <c r="I21" s="39"/>
      <c r="J21" s="38"/>
      <c r="K21" s="38"/>
      <c r="L21" s="14"/>
      <c r="M21" s="38"/>
      <c r="N21" s="38"/>
      <c r="O21" s="12"/>
    </row>
    <row r="22" spans="1:15">
      <c r="A22" s="3"/>
      <c r="B22" s="8"/>
      <c r="C22" s="12">
        <v>15</v>
      </c>
      <c r="D22" s="12" t="s">
        <v>18</v>
      </c>
      <c r="E22" s="12" t="s">
        <v>106</v>
      </c>
      <c r="F22" s="14" t="s">
        <v>11</v>
      </c>
      <c r="G22" s="14" t="s">
        <v>8</v>
      </c>
      <c r="H22" s="39" t="s">
        <v>9</v>
      </c>
      <c r="I22" s="39"/>
      <c r="J22" s="38"/>
      <c r="K22" s="38"/>
      <c r="L22" s="14"/>
      <c r="M22" s="38"/>
      <c r="N22" s="38"/>
      <c r="O22" s="12"/>
    </row>
    <row r="23" spans="1:15">
      <c r="A23" s="3"/>
      <c r="B23" s="8"/>
      <c r="C23" s="12">
        <v>16</v>
      </c>
      <c r="D23" s="12" t="s">
        <v>24</v>
      </c>
      <c r="E23" s="12" t="s">
        <v>25</v>
      </c>
      <c r="F23" s="14" t="s">
        <v>11</v>
      </c>
      <c r="G23" s="14"/>
      <c r="H23" s="39" t="s">
        <v>9</v>
      </c>
      <c r="I23" s="39"/>
      <c r="J23" s="38"/>
      <c r="K23" s="38"/>
      <c r="L23" s="14"/>
      <c r="M23" s="38"/>
      <c r="N23" s="38"/>
      <c r="O23" s="12"/>
    </row>
    <row r="24" spans="1:15">
      <c r="A24" s="3"/>
      <c r="B24" s="8"/>
      <c r="C24" s="12">
        <v>17</v>
      </c>
      <c r="D24" s="12" t="s">
        <v>26</v>
      </c>
      <c r="E24" s="12" t="s">
        <v>122</v>
      </c>
      <c r="F24" s="14" t="s">
        <v>33</v>
      </c>
      <c r="G24" s="14" t="s">
        <v>8</v>
      </c>
      <c r="H24" s="39" t="s">
        <v>9</v>
      </c>
      <c r="I24" s="39"/>
      <c r="J24" s="38"/>
      <c r="K24" s="38"/>
      <c r="L24" s="14"/>
      <c r="M24" s="38"/>
      <c r="N24" s="38"/>
      <c r="O24" s="12"/>
    </row>
    <row r="25" spans="1:15">
      <c r="A25" s="3"/>
      <c r="B25" s="8"/>
      <c r="C25" s="12">
        <v>18</v>
      </c>
      <c r="D25" s="12" t="s">
        <v>26</v>
      </c>
      <c r="E25" s="12" t="s">
        <v>27</v>
      </c>
      <c r="F25" s="14" t="s">
        <v>33</v>
      </c>
      <c r="G25" s="14" t="s">
        <v>8</v>
      </c>
      <c r="H25" s="39" t="s">
        <v>9</v>
      </c>
      <c r="I25" s="39"/>
      <c r="J25" s="38"/>
      <c r="K25" s="38"/>
      <c r="L25" s="14"/>
      <c r="M25" s="38"/>
      <c r="N25" s="38"/>
      <c r="O25" s="12"/>
    </row>
    <row r="26" spans="1:15">
      <c r="A26" s="3"/>
      <c r="B26" s="8"/>
      <c r="C26" s="12">
        <v>19</v>
      </c>
      <c r="D26" s="12" t="s">
        <v>28</v>
      </c>
      <c r="E26" s="12" t="s">
        <v>29</v>
      </c>
      <c r="F26" s="14" t="s">
        <v>33</v>
      </c>
      <c r="G26" s="14" t="s">
        <v>8</v>
      </c>
      <c r="H26" s="39" t="s">
        <v>9</v>
      </c>
      <c r="I26" s="39"/>
      <c r="J26" s="38"/>
      <c r="K26" s="38"/>
      <c r="L26" s="14"/>
      <c r="M26" s="38"/>
      <c r="N26" s="38"/>
      <c r="O26" s="12"/>
    </row>
    <row r="27" spans="1:15">
      <c r="A27" s="3"/>
      <c r="B27" s="8"/>
      <c r="C27" s="12">
        <v>20</v>
      </c>
      <c r="D27" s="12" t="s">
        <v>30</v>
      </c>
      <c r="E27" s="12" t="s">
        <v>31</v>
      </c>
      <c r="F27" s="14" t="s">
        <v>33</v>
      </c>
      <c r="G27" s="14" t="s">
        <v>8</v>
      </c>
      <c r="H27" s="39" t="s">
        <v>9</v>
      </c>
      <c r="I27" s="39"/>
      <c r="J27" s="38"/>
      <c r="K27" s="38"/>
      <c r="L27" s="14"/>
      <c r="M27" s="38"/>
      <c r="N27" s="38"/>
      <c r="O27" s="12"/>
    </row>
    <row r="28" spans="1:15">
      <c r="A28" s="3"/>
      <c r="B28" s="8"/>
      <c r="C28" s="12">
        <v>21</v>
      </c>
      <c r="D28" s="12" t="s">
        <v>30</v>
      </c>
      <c r="E28" s="12" t="s">
        <v>123</v>
      </c>
      <c r="F28" s="14" t="s">
        <v>33</v>
      </c>
      <c r="G28" s="14" t="s">
        <v>8</v>
      </c>
      <c r="H28" s="39" t="s">
        <v>9</v>
      </c>
      <c r="I28" s="39"/>
      <c r="J28" s="38"/>
      <c r="K28" s="38"/>
      <c r="L28" s="14"/>
      <c r="M28" s="38"/>
      <c r="N28" s="38"/>
      <c r="O28" s="12"/>
    </row>
    <row r="29" spans="1:15">
      <c r="A29" s="3"/>
      <c r="B29" s="8"/>
      <c r="C29" s="12">
        <v>22</v>
      </c>
      <c r="D29" s="12" t="s">
        <v>30</v>
      </c>
      <c r="E29" s="12" t="s">
        <v>32</v>
      </c>
      <c r="F29" s="14" t="s">
        <v>33</v>
      </c>
      <c r="G29" s="14"/>
      <c r="H29" s="39" t="s">
        <v>9</v>
      </c>
      <c r="I29" s="39"/>
      <c r="J29" s="38"/>
      <c r="K29" s="38"/>
      <c r="L29" s="14"/>
      <c r="M29" s="38"/>
      <c r="N29" s="38"/>
      <c r="O29" s="12"/>
    </row>
    <row r="30" spans="1:15">
      <c r="A30" s="3"/>
      <c r="B30" s="8"/>
      <c r="C30" s="12">
        <v>23</v>
      </c>
      <c r="D30" s="12" t="s">
        <v>91</v>
      </c>
      <c r="E30" s="12" t="s">
        <v>34</v>
      </c>
      <c r="F30" s="14" t="s">
        <v>33</v>
      </c>
      <c r="G30" s="14" t="s">
        <v>8</v>
      </c>
      <c r="H30" s="39" t="s">
        <v>9</v>
      </c>
      <c r="I30" s="39"/>
      <c r="J30" s="38"/>
      <c r="K30" s="38"/>
      <c r="L30" s="14"/>
      <c r="M30" s="38"/>
      <c r="N30" s="38"/>
      <c r="O30" s="12"/>
    </row>
    <row r="31" spans="1:15">
      <c r="A31" s="3"/>
      <c r="B31" s="7" t="s">
        <v>108</v>
      </c>
      <c r="C31" s="12">
        <v>24</v>
      </c>
      <c r="D31" s="12" t="s">
        <v>24</v>
      </c>
      <c r="E31" s="12" t="s">
        <v>35</v>
      </c>
      <c r="F31" s="14" t="s">
        <v>11</v>
      </c>
      <c r="G31" s="14"/>
      <c r="H31" s="39" t="s">
        <v>9</v>
      </c>
      <c r="I31" s="39"/>
      <c r="J31" s="38"/>
      <c r="K31" s="38"/>
      <c r="L31" s="14"/>
      <c r="M31" s="38"/>
      <c r="N31" s="38"/>
      <c r="O31" s="12"/>
    </row>
    <row r="32" spans="1:15">
      <c r="A32" s="3"/>
      <c r="B32" s="8"/>
      <c r="C32" s="12">
        <v>25</v>
      </c>
      <c r="D32" s="12" t="s">
        <v>22</v>
      </c>
      <c r="E32" s="12" t="s">
        <v>36</v>
      </c>
      <c r="F32" s="14" t="s">
        <v>11</v>
      </c>
      <c r="G32" s="14"/>
      <c r="H32" s="39" t="s">
        <v>9</v>
      </c>
      <c r="I32" s="39"/>
      <c r="J32" s="38"/>
      <c r="K32" s="38"/>
      <c r="L32" s="14"/>
      <c r="M32" s="38"/>
      <c r="N32" s="38"/>
      <c r="O32" s="12"/>
    </row>
    <row r="33" spans="1:15">
      <c r="A33" s="3"/>
      <c r="B33" s="8"/>
      <c r="C33" s="12">
        <v>26</v>
      </c>
      <c r="D33" s="12" t="s">
        <v>24</v>
      </c>
      <c r="E33" s="12" t="s">
        <v>37</v>
      </c>
      <c r="F33" s="14" t="s">
        <v>45</v>
      </c>
      <c r="G33" s="14"/>
      <c r="H33" s="39" t="s">
        <v>9</v>
      </c>
      <c r="I33" s="39"/>
      <c r="J33" s="38"/>
      <c r="K33" s="38"/>
      <c r="L33" s="14"/>
      <c r="M33" s="38"/>
      <c r="N33" s="38"/>
      <c r="O33" s="12"/>
    </row>
    <row r="34" spans="1:15">
      <c r="A34" s="3"/>
      <c r="B34" s="8"/>
      <c r="C34" s="12">
        <v>27</v>
      </c>
      <c r="D34" s="12" t="s">
        <v>24</v>
      </c>
      <c r="E34" s="12" t="s">
        <v>38</v>
      </c>
      <c r="F34" s="14" t="s">
        <v>45</v>
      </c>
      <c r="G34" s="14"/>
      <c r="H34" s="39" t="s">
        <v>9</v>
      </c>
      <c r="I34" s="39"/>
      <c r="J34" s="38"/>
      <c r="K34" s="38"/>
      <c r="L34" s="14"/>
      <c r="M34" s="38"/>
      <c r="N34" s="38"/>
      <c r="O34" s="12"/>
    </row>
    <row r="35" spans="1:15">
      <c r="A35" s="3"/>
      <c r="B35" s="8"/>
      <c r="C35" s="12">
        <v>28</v>
      </c>
      <c r="D35" s="12" t="s">
        <v>24</v>
      </c>
      <c r="E35" s="12" t="s">
        <v>44</v>
      </c>
      <c r="F35" s="14" t="s">
        <v>45</v>
      </c>
      <c r="G35" s="14"/>
      <c r="H35" s="39" t="s">
        <v>9</v>
      </c>
      <c r="I35" s="39"/>
      <c r="J35" s="38"/>
      <c r="K35" s="38"/>
      <c r="L35" s="14"/>
      <c r="M35" s="38"/>
      <c r="N35" s="38"/>
      <c r="O35" s="12"/>
    </row>
    <row r="36" spans="1:15">
      <c r="A36" s="3"/>
      <c r="B36" s="8"/>
      <c r="C36" s="12">
        <v>29</v>
      </c>
      <c r="D36" s="12" t="s">
        <v>24</v>
      </c>
      <c r="E36" s="12" t="s">
        <v>43</v>
      </c>
      <c r="F36" s="14" t="s">
        <v>33</v>
      </c>
      <c r="G36" s="14"/>
      <c r="H36" s="39" t="s">
        <v>9</v>
      </c>
      <c r="I36" s="39"/>
      <c r="J36" s="38"/>
      <c r="K36" s="38"/>
      <c r="L36" s="14"/>
      <c r="M36" s="38"/>
      <c r="N36" s="38"/>
      <c r="O36" s="12"/>
    </row>
    <row r="37" spans="1:15">
      <c r="A37" s="3"/>
      <c r="B37" s="8"/>
      <c r="C37" s="12">
        <v>30</v>
      </c>
      <c r="D37" s="12" t="s">
        <v>24</v>
      </c>
      <c r="E37" s="12" t="s">
        <v>46</v>
      </c>
      <c r="F37" s="14" t="s">
        <v>33</v>
      </c>
      <c r="G37" s="14"/>
      <c r="H37" s="39" t="s">
        <v>9</v>
      </c>
      <c r="I37" s="39"/>
      <c r="J37" s="38"/>
      <c r="K37" s="38"/>
      <c r="L37" s="14"/>
      <c r="M37" s="38"/>
      <c r="N37" s="38"/>
      <c r="O37" s="12"/>
    </row>
    <row r="38" spans="1:15">
      <c r="A38" s="3"/>
      <c r="B38" s="8"/>
      <c r="C38" s="12">
        <v>31</v>
      </c>
      <c r="D38" s="12" t="s">
        <v>24</v>
      </c>
      <c r="E38" s="12" t="s">
        <v>47</v>
      </c>
      <c r="F38" s="14" t="s">
        <v>33</v>
      </c>
      <c r="G38" s="14"/>
      <c r="H38" s="39" t="s">
        <v>9</v>
      </c>
      <c r="I38" s="39" t="s">
        <v>9</v>
      </c>
      <c r="J38" s="38"/>
      <c r="K38" s="38"/>
      <c r="L38" s="14"/>
      <c r="M38" s="38"/>
      <c r="N38" s="38"/>
      <c r="O38" s="12"/>
    </row>
    <row r="39" spans="1:15">
      <c r="A39" s="3"/>
      <c r="B39" s="8"/>
      <c r="C39" s="12">
        <v>32</v>
      </c>
      <c r="D39" s="12" t="s">
        <v>24</v>
      </c>
      <c r="E39" s="12" t="s">
        <v>48</v>
      </c>
      <c r="F39" s="14" t="s">
        <v>33</v>
      </c>
      <c r="G39" s="14"/>
      <c r="H39" s="39"/>
      <c r="I39" s="39" t="s">
        <v>9</v>
      </c>
      <c r="J39" s="38"/>
      <c r="K39" s="38"/>
      <c r="L39" s="14"/>
      <c r="M39" s="38"/>
      <c r="N39" s="38"/>
      <c r="O39" s="12"/>
    </row>
    <row r="40" spans="1:15">
      <c r="A40" s="3"/>
      <c r="B40" s="8"/>
      <c r="C40" s="12">
        <v>33</v>
      </c>
      <c r="D40" s="12" t="s">
        <v>39</v>
      </c>
      <c r="E40" s="12" t="s">
        <v>40</v>
      </c>
      <c r="F40" s="14" t="s">
        <v>11</v>
      </c>
      <c r="G40" s="14"/>
      <c r="H40" s="39" t="s">
        <v>9</v>
      </c>
      <c r="I40" s="39"/>
      <c r="J40" s="38"/>
      <c r="K40" s="38"/>
      <c r="L40" s="14"/>
      <c r="M40" s="38"/>
      <c r="N40" s="38"/>
      <c r="O40" s="12"/>
    </row>
    <row r="41" spans="1:15">
      <c r="A41" s="3"/>
      <c r="B41" s="8"/>
      <c r="C41" s="12">
        <v>34</v>
      </c>
      <c r="D41" s="12" t="s">
        <v>39</v>
      </c>
      <c r="E41" s="12" t="s">
        <v>41</v>
      </c>
      <c r="F41" s="14" t="s">
        <v>11</v>
      </c>
      <c r="G41" s="14"/>
      <c r="H41" s="39" t="s">
        <v>9</v>
      </c>
      <c r="I41" s="39"/>
      <c r="J41" s="38"/>
      <c r="K41" s="38"/>
      <c r="L41" s="14"/>
      <c r="M41" s="38"/>
      <c r="N41" s="38"/>
      <c r="O41" s="12"/>
    </row>
    <row r="42" spans="1:15">
      <c r="A42" s="3"/>
      <c r="B42" s="8"/>
      <c r="C42" s="12">
        <v>35</v>
      </c>
      <c r="D42" s="12" t="s">
        <v>39</v>
      </c>
      <c r="E42" s="12" t="s">
        <v>42</v>
      </c>
      <c r="F42" s="14" t="s">
        <v>11</v>
      </c>
      <c r="G42" s="14"/>
      <c r="H42" s="39" t="s">
        <v>9</v>
      </c>
      <c r="I42" s="39"/>
      <c r="J42" s="38"/>
      <c r="K42" s="38"/>
      <c r="L42" s="14"/>
      <c r="M42" s="38"/>
      <c r="N42" s="38"/>
      <c r="O42" s="12"/>
    </row>
    <row r="43" spans="1:15">
      <c r="A43" s="3"/>
      <c r="B43" s="7" t="s">
        <v>112</v>
      </c>
      <c r="C43" s="12">
        <v>36</v>
      </c>
      <c r="D43" s="12" t="s">
        <v>39</v>
      </c>
      <c r="E43" s="12" t="s">
        <v>124</v>
      </c>
      <c r="F43" s="14" t="s">
        <v>11</v>
      </c>
      <c r="G43" s="14" t="s">
        <v>8</v>
      </c>
      <c r="H43" s="39" t="s">
        <v>9</v>
      </c>
      <c r="I43" s="39"/>
      <c r="J43" s="38"/>
      <c r="K43" s="38"/>
      <c r="L43" s="14"/>
      <c r="M43" s="38"/>
      <c r="N43" s="38"/>
      <c r="O43" s="12"/>
    </row>
    <row r="44" spans="1:15">
      <c r="A44" s="3"/>
      <c r="B44" s="8"/>
      <c r="C44" s="12">
        <v>37</v>
      </c>
      <c r="D44" s="12" t="s">
        <v>39</v>
      </c>
      <c r="E44" s="12" t="s">
        <v>125</v>
      </c>
      <c r="F44" s="14" t="s">
        <v>11</v>
      </c>
      <c r="G44" s="14" t="s">
        <v>8</v>
      </c>
      <c r="H44" s="39" t="s">
        <v>9</v>
      </c>
      <c r="I44" s="39"/>
      <c r="J44" s="38"/>
      <c r="K44" s="38"/>
      <c r="L44" s="14"/>
      <c r="M44" s="38"/>
      <c r="N44" s="38"/>
      <c r="O44" s="12"/>
    </row>
    <row r="45" spans="1:15">
      <c r="A45" s="3"/>
      <c r="B45" s="8"/>
      <c r="C45" s="12">
        <v>38</v>
      </c>
      <c r="D45" s="12" t="s">
        <v>39</v>
      </c>
      <c r="E45" s="12" t="s">
        <v>57</v>
      </c>
      <c r="F45" s="14" t="s">
        <v>11</v>
      </c>
      <c r="G45" s="14"/>
      <c r="H45" s="39"/>
      <c r="I45" s="39" t="s">
        <v>9</v>
      </c>
      <c r="J45" s="38"/>
      <c r="K45" s="38"/>
      <c r="L45" s="14"/>
      <c r="M45" s="38"/>
      <c r="N45" s="38"/>
      <c r="O45" s="12"/>
    </row>
    <row r="46" spans="1:15">
      <c r="A46" s="3"/>
      <c r="B46" s="8"/>
      <c r="C46" s="12">
        <v>39</v>
      </c>
      <c r="D46" s="12" t="s">
        <v>39</v>
      </c>
      <c r="E46" s="12" t="s">
        <v>102</v>
      </c>
      <c r="F46" s="14" t="s">
        <v>33</v>
      </c>
      <c r="G46" s="14"/>
      <c r="H46" s="39" t="s">
        <v>9</v>
      </c>
      <c r="I46" s="39"/>
      <c r="J46" s="38"/>
      <c r="K46" s="38"/>
      <c r="L46" s="14"/>
      <c r="M46" s="38"/>
      <c r="N46" s="38"/>
      <c r="O46" s="12"/>
    </row>
    <row r="47" spans="1:15">
      <c r="A47" s="3"/>
      <c r="B47" s="8"/>
      <c r="C47" s="12">
        <v>40</v>
      </c>
      <c r="D47" s="12" t="s">
        <v>18</v>
      </c>
      <c r="E47" s="12" t="s">
        <v>126</v>
      </c>
      <c r="F47" s="14" t="s">
        <v>11</v>
      </c>
      <c r="G47" s="14" t="s">
        <v>8</v>
      </c>
      <c r="H47" s="39" t="s">
        <v>9</v>
      </c>
      <c r="I47" s="39"/>
      <c r="J47" s="38"/>
      <c r="K47" s="38"/>
      <c r="L47" s="14"/>
      <c r="M47" s="38"/>
      <c r="N47" s="38"/>
      <c r="O47" s="12"/>
    </row>
    <row r="48" spans="1:15">
      <c r="A48" s="3"/>
      <c r="B48" s="8"/>
      <c r="C48" s="12">
        <v>41</v>
      </c>
      <c r="D48" s="12" t="s">
        <v>18</v>
      </c>
      <c r="E48" s="12" t="s">
        <v>127</v>
      </c>
      <c r="F48" s="14" t="s">
        <v>11</v>
      </c>
      <c r="G48" s="14"/>
      <c r="H48" s="39" t="s">
        <v>9</v>
      </c>
      <c r="I48" s="39"/>
      <c r="J48" s="38"/>
      <c r="K48" s="38"/>
      <c r="L48" s="14"/>
      <c r="M48" s="38"/>
      <c r="N48" s="38"/>
      <c r="O48" s="12"/>
    </row>
    <row r="49" spans="1:15">
      <c r="A49" s="3"/>
      <c r="B49" s="8"/>
      <c r="C49" s="12">
        <v>42</v>
      </c>
      <c r="D49" s="12" t="s">
        <v>18</v>
      </c>
      <c r="E49" s="12" t="s">
        <v>128</v>
      </c>
      <c r="F49" s="14" t="s">
        <v>11</v>
      </c>
      <c r="G49" s="14"/>
      <c r="H49" s="39" t="s">
        <v>9</v>
      </c>
      <c r="I49" s="39"/>
      <c r="J49" s="38"/>
      <c r="K49" s="38"/>
      <c r="L49" s="14"/>
      <c r="M49" s="38"/>
      <c r="N49" s="38"/>
      <c r="O49" s="12"/>
    </row>
    <row r="50" spans="1:15">
      <c r="A50" s="3"/>
      <c r="B50" s="8"/>
      <c r="C50" s="12">
        <v>43</v>
      </c>
      <c r="D50" s="12" t="s">
        <v>18</v>
      </c>
      <c r="E50" s="12" t="s">
        <v>129</v>
      </c>
      <c r="F50" s="14" t="s">
        <v>45</v>
      </c>
      <c r="G50" s="14"/>
      <c r="H50" s="39"/>
      <c r="I50" s="39" t="s">
        <v>9</v>
      </c>
      <c r="J50" s="38"/>
      <c r="K50" s="38"/>
      <c r="L50" s="14"/>
      <c r="M50" s="38"/>
      <c r="N50" s="38"/>
      <c r="O50" s="12"/>
    </row>
    <row r="51" spans="1:15">
      <c r="A51" s="3"/>
      <c r="B51" s="8"/>
      <c r="C51" s="12">
        <v>44</v>
      </c>
      <c r="D51" s="12" t="s">
        <v>18</v>
      </c>
      <c r="E51" s="12" t="s">
        <v>130</v>
      </c>
      <c r="F51" s="14" t="s">
        <v>33</v>
      </c>
      <c r="G51" s="14"/>
      <c r="H51" s="39"/>
      <c r="I51" s="39" t="s">
        <v>9</v>
      </c>
      <c r="J51" s="38"/>
      <c r="K51" s="38"/>
      <c r="L51" s="14"/>
      <c r="M51" s="38"/>
      <c r="N51" s="38"/>
      <c r="O51" s="12"/>
    </row>
    <row r="52" spans="1:15">
      <c r="B52" s="7" t="s">
        <v>63</v>
      </c>
      <c r="C52" s="12">
        <v>45</v>
      </c>
      <c r="D52" s="12" t="s">
        <v>64</v>
      </c>
      <c r="E52" s="12" t="s">
        <v>65</v>
      </c>
      <c r="F52" s="14" t="s">
        <v>45</v>
      </c>
      <c r="G52" s="14" t="s">
        <v>8</v>
      </c>
      <c r="H52" s="39" t="s">
        <v>9</v>
      </c>
      <c r="I52" s="39"/>
      <c r="J52" s="38"/>
      <c r="K52" s="38"/>
      <c r="L52" s="14"/>
      <c r="M52" s="38"/>
      <c r="N52" s="38"/>
      <c r="O52" s="12"/>
    </row>
    <row r="53" spans="1:15">
      <c r="B53" s="7" t="s">
        <v>66</v>
      </c>
      <c r="C53" s="12">
        <v>46</v>
      </c>
      <c r="D53" s="12" t="s">
        <v>66</v>
      </c>
      <c r="E53" s="12" t="s">
        <v>67</v>
      </c>
      <c r="F53" s="14" t="s">
        <v>45</v>
      </c>
      <c r="G53" s="14" t="s">
        <v>8</v>
      </c>
      <c r="H53" s="39" t="s">
        <v>9</v>
      </c>
      <c r="I53" s="39"/>
      <c r="J53" s="38"/>
      <c r="K53" s="38"/>
      <c r="L53" s="14"/>
      <c r="M53" s="38"/>
      <c r="N53" s="38"/>
      <c r="O53" s="12"/>
    </row>
    <row r="54" spans="1:15">
      <c r="B54" s="8"/>
      <c r="C54" s="12">
        <v>47</v>
      </c>
      <c r="D54" s="12" t="s">
        <v>66</v>
      </c>
      <c r="E54" s="12" t="s">
        <v>68</v>
      </c>
      <c r="F54" s="14" t="s">
        <v>45</v>
      </c>
      <c r="G54" s="14"/>
      <c r="H54" s="39" t="s">
        <v>9</v>
      </c>
      <c r="I54" s="39"/>
      <c r="J54" s="38"/>
      <c r="K54" s="38"/>
      <c r="L54" s="14"/>
      <c r="M54" s="38"/>
      <c r="N54" s="38"/>
      <c r="O54" s="12"/>
    </row>
    <row r="55" spans="1:15">
      <c r="A55" s="3"/>
      <c r="B55" s="8"/>
      <c r="C55" s="12">
        <v>48</v>
      </c>
      <c r="D55" s="12" t="s">
        <v>66</v>
      </c>
      <c r="E55" s="12" t="s">
        <v>69</v>
      </c>
      <c r="F55" s="14" t="s">
        <v>45</v>
      </c>
      <c r="G55" s="14"/>
      <c r="H55" s="39"/>
      <c r="I55" s="39" t="s">
        <v>9</v>
      </c>
      <c r="J55" s="38"/>
      <c r="K55" s="38"/>
      <c r="L55" s="14"/>
      <c r="M55" s="38"/>
      <c r="N55" s="38"/>
      <c r="O55" s="12"/>
    </row>
    <row r="56" spans="1:15">
      <c r="A56" s="3"/>
      <c r="B56" s="8"/>
      <c r="C56" s="12">
        <v>49</v>
      </c>
      <c r="D56" s="12" t="s">
        <v>66</v>
      </c>
      <c r="E56" s="12" t="s">
        <v>70</v>
      </c>
      <c r="F56" s="14" t="s">
        <v>45</v>
      </c>
      <c r="G56" s="14" t="s">
        <v>8</v>
      </c>
      <c r="H56" s="39" t="s">
        <v>9</v>
      </c>
      <c r="I56" s="39"/>
      <c r="J56" s="38"/>
      <c r="K56" s="38"/>
      <c r="L56" s="14"/>
      <c r="M56" s="38"/>
      <c r="N56" s="38"/>
      <c r="O56" s="12"/>
    </row>
    <row r="57" spans="1:15">
      <c r="A57" s="3"/>
      <c r="B57" s="8"/>
      <c r="C57" s="12">
        <v>50</v>
      </c>
      <c r="D57" s="12" t="s">
        <v>66</v>
      </c>
      <c r="E57" s="12" t="s">
        <v>71</v>
      </c>
      <c r="F57" s="14" t="s">
        <v>45</v>
      </c>
      <c r="G57" s="14" t="s">
        <v>8</v>
      </c>
      <c r="H57" s="39"/>
      <c r="I57" s="39" t="s">
        <v>9</v>
      </c>
      <c r="J57" s="38"/>
      <c r="K57" s="38"/>
      <c r="L57" s="14"/>
      <c r="M57" s="38"/>
      <c r="N57" s="38"/>
      <c r="O57" s="12"/>
    </row>
    <row r="58" spans="1:15">
      <c r="B58" s="7" t="s">
        <v>76</v>
      </c>
      <c r="C58" s="12">
        <v>51</v>
      </c>
      <c r="D58" s="12" t="s">
        <v>77</v>
      </c>
      <c r="E58" s="12" t="s">
        <v>78</v>
      </c>
      <c r="F58" s="14" t="s">
        <v>45</v>
      </c>
      <c r="G58" s="14"/>
      <c r="H58" s="39" t="s">
        <v>9</v>
      </c>
      <c r="I58" s="39"/>
      <c r="J58" s="38"/>
      <c r="K58" s="38"/>
      <c r="L58" s="14"/>
      <c r="M58" s="38"/>
      <c r="N58" s="38"/>
      <c r="O58" s="12"/>
    </row>
    <row r="59" spans="1:15">
      <c r="A59" s="3"/>
      <c r="B59" s="8"/>
      <c r="C59" s="12">
        <v>52</v>
      </c>
      <c r="D59" s="12" t="s">
        <v>77</v>
      </c>
      <c r="E59" s="12" t="s">
        <v>79</v>
      </c>
      <c r="F59" s="14" t="s">
        <v>45</v>
      </c>
      <c r="G59" s="14"/>
      <c r="H59" s="39" t="s">
        <v>9</v>
      </c>
      <c r="I59" s="39"/>
      <c r="J59" s="38"/>
      <c r="K59" s="38"/>
      <c r="L59" s="14"/>
      <c r="M59" s="38"/>
      <c r="N59" s="38"/>
      <c r="O59" s="12"/>
    </row>
    <row r="60" spans="1:15">
      <c r="A60" s="3"/>
      <c r="B60" s="8"/>
      <c r="C60" s="12">
        <v>53</v>
      </c>
      <c r="D60" s="12" t="s">
        <v>77</v>
      </c>
      <c r="E60" s="12" t="s">
        <v>80</v>
      </c>
      <c r="F60" s="14" t="s">
        <v>45</v>
      </c>
      <c r="G60" s="14"/>
      <c r="H60" s="39" t="s">
        <v>9</v>
      </c>
      <c r="I60" s="39"/>
      <c r="J60" s="38"/>
      <c r="K60" s="38"/>
      <c r="L60" s="14"/>
      <c r="M60" s="38"/>
      <c r="N60" s="38"/>
      <c r="O60" s="12"/>
    </row>
    <row r="61" spans="1:15">
      <c r="A61" s="3"/>
      <c r="B61" s="7" t="s">
        <v>81</v>
      </c>
      <c r="C61" s="12">
        <v>54</v>
      </c>
      <c r="D61" s="12" t="s">
        <v>81</v>
      </c>
      <c r="E61" s="12" t="s">
        <v>82</v>
      </c>
      <c r="F61" s="14" t="s">
        <v>45</v>
      </c>
      <c r="G61" s="14"/>
      <c r="H61" s="39" t="s">
        <v>9</v>
      </c>
      <c r="I61" s="39"/>
      <c r="J61" s="38"/>
      <c r="K61" s="38"/>
      <c r="L61" s="14"/>
      <c r="M61" s="38"/>
      <c r="N61" s="38"/>
      <c r="O61" s="12"/>
    </row>
    <row r="62" spans="1:15">
      <c r="A62" s="3"/>
      <c r="B62" s="7" t="s">
        <v>83</v>
      </c>
      <c r="C62" s="12">
        <v>55</v>
      </c>
      <c r="D62" s="12" t="s">
        <v>84</v>
      </c>
      <c r="E62" s="12" t="s">
        <v>85</v>
      </c>
      <c r="F62" s="14" t="s">
        <v>45</v>
      </c>
      <c r="G62" s="14"/>
      <c r="H62" s="39" t="s">
        <v>9</v>
      </c>
      <c r="I62" s="39"/>
      <c r="J62" s="38"/>
      <c r="K62" s="38"/>
      <c r="L62" s="14"/>
      <c r="M62" s="38"/>
      <c r="N62" s="38"/>
      <c r="O62" s="12"/>
    </row>
    <row r="63" spans="1:15">
      <c r="A63" s="3"/>
      <c r="B63" s="8"/>
      <c r="C63" s="12">
        <v>56</v>
      </c>
      <c r="D63" s="12" t="s">
        <v>84</v>
      </c>
      <c r="E63" s="12" t="s">
        <v>86</v>
      </c>
      <c r="F63" s="14" t="s">
        <v>45</v>
      </c>
      <c r="G63" s="14"/>
      <c r="H63" s="39" t="s">
        <v>9</v>
      </c>
      <c r="I63" s="39"/>
      <c r="J63" s="38"/>
      <c r="K63" s="38"/>
      <c r="L63" s="14"/>
      <c r="M63" s="38"/>
      <c r="N63" s="38"/>
      <c r="O63" s="12"/>
    </row>
    <row r="64" spans="1:15">
      <c r="A64" s="3"/>
      <c r="B64" s="7" t="s">
        <v>87</v>
      </c>
      <c r="C64" s="12">
        <v>57</v>
      </c>
      <c r="D64" s="12" t="s">
        <v>87</v>
      </c>
      <c r="E64" s="12" t="s">
        <v>88</v>
      </c>
      <c r="F64" s="14" t="s">
        <v>45</v>
      </c>
      <c r="G64" s="14"/>
      <c r="H64" s="39" t="s">
        <v>9</v>
      </c>
      <c r="I64" s="39"/>
      <c r="J64" s="38"/>
      <c r="K64" s="38"/>
      <c r="L64" s="14"/>
      <c r="M64" s="38"/>
      <c r="N64" s="38"/>
      <c r="O64" s="12"/>
    </row>
    <row r="65" spans="1:15">
      <c r="A65" s="3"/>
      <c r="B65" s="8"/>
      <c r="C65" s="12">
        <v>58</v>
      </c>
      <c r="D65" s="12" t="s">
        <v>87</v>
      </c>
      <c r="E65" s="12" t="s">
        <v>89</v>
      </c>
      <c r="F65" s="14" t="s">
        <v>45</v>
      </c>
      <c r="G65" s="14"/>
      <c r="H65" s="39" t="s">
        <v>9</v>
      </c>
      <c r="I65" s="39"/>
      <c r="J65" s="38"/>
      <c r="K65" s="38"/>
      <c r="L65" s="14"/>
      <c r="M65" s="38"/>
      <c r="N65" s="38"/>
      <c r="O65" s="12"/>
    </row>
    <row r="66" spans="1:15">
      <c r="A66" s="3"/>
      <c r="B66" s="7" t="s">
        <v>72</v>
      </c>
      <c r="C66" s="12">
        <v>59</v>
      </c>
      <c r="D66" s="12" t="s">
        <v>73</v>
      </c>
      <c r="E66" s="12" t="s">
        <v>74</v>
      </c>
      <c r="F66" s="14" t="s">
        <v>45</v>
      </c>
      <c r="G66" s="14"/>
      <c r="H66" s="39" t="s">
        <v>9</v>
      </c>
      <c r="I66" s="39"/>
      <c r="J66" s="38"/>
      <c r="K66" s="38"/>
      <c r="L66" s="14"/>
      <c r="M66" s="38"/>
      <c r="N66" s="38"/>
      <c r="O66" s="12"/>
    </row>
    <row r="67" spans="1:15">
      <c r="A67" s="3"/>
      <c r="B67" s="8"/>
      <c r="C67" s="12">
        <v>60</v>
      </c>
      <c r="D67" s="12" t="s">
        <v>73</v>
      </c>
      <c r="E67" s="12" t="s">
        <v>75</v>
      </c>
      <c r="F67" s="14" t="s">
        <v>45</v>
      </c>
      <c r="G67" s="14"/>
      <c r="H67" s="39"/>
      <c r="I67" s="39" t="s">
        <v>9</v>
      </c>
      <c r="J67" s="38"/>
      <c r="K67" s="38"/>
      <c r="L67" s="14"/>
      <c r="M67" s="38"/>
      <c r="N67" s="38"/>
      <c r="O67" s="12"/>
    </row>
    <row r="68" spans="1:15">
      <c r="A68" s="3"/>
      <c r="B68" s="7" t="s">
        <v>115</v>
      </c>
      <c r="C68" s="12">
        <v>61</v>
      </c>
      <c r="D68" s="12" t="s">
        <v>18</v>
      </c>
      <c r="E68" s="12" t="s">
        <v>49</v>
      </c>
      <c r="F68" s="14" t="s">
        <v>33</v>
      </c>
      <c r="G68" s="14" t="s">
        <v>8</v>
      </c>
      <c r="H68" s="39" t="s">
        <v>9</v>
      </c>
      <c r="I68" s="39"/>
      <c r="J68" s="38"/>
      <c r="K68" s="38"/>
      <c r="L68" s="14"/>
      <c r="M68" s="38"/>
      <c r="N68" s="38"/>
      <c r="O68" s="12"/>
    </row>
    <row r="69" spans="1:15">
      <c r="A69" s="3"/>
      <c r="B69" s="8"/>
      <c r="C69" s="12">
        <v>62</v>
      </c>
      <c r="D69" s="12" t="s">
        <v>18</v>
      </c>
      <c r="E69" s="12" t="s">
        <v>103</v>
      </c>
      <c r="F69" s="14" t="s">
        <v>33</v>
      </c>
      <c r="G69" s="14"/>
      <c r="H69" s="39"/>
      <c r="I69" s="39" t="s">
        <v>9</v>
      </c>
      <c r="J69" s="38"/>
      <c r="K69" s="38"/>
      <c r="L69" s="14"/>
      <c r="M69" s="38"/>
      <c r="N69" s="38"/>
      <c r="O69" s="12"/>
    </row>
    <row r="70" spans="1:15">
      <c r="A70" s="3"/>
      <c r="B70" s="8"/>
      <c r="C70" s="12">
        <v>63</v>
      </c>
      <c r="D70" s="12" t="s">
        <v>18</v>
      </c>
      <c r="E70" s="12" t="s">
        <v>50</v>
      </c>
      <c r="F70" s="14" t="s">
        <v>33</v>
      </c>
      <c r="G70" s="14" t="s">
        <v>8</v>
      </c>
      <c r="H70" s="39"/>
      <c r="I70" s="39" t="s">
        <v>9</v>
      </c>
      <c r="J70" s="38"/>
      <c r="K70" s="38"/>
      <c r="L70" s="14"/>
      <c r="M70" s="38"/>
      <c r="N70" s="38"/>
      <c r="O70" s="12"/>
    </row>
    <row r="71" spans="1:15">
      <c r="A71" s="3"/>
      <c r="B71" s="7" t="s">
        <v>111</v>
      </c>
      <c r="C71" s="12">
        <v>64</v>
      </c>
      <c r="D71" s="12" t="s">
        <v>18</v>
      </c>
      <c r="E71" s="12" t="s">
        <v>51</v>
      </c>
      <c r="F71" s="14" t="s">
        <v>11</v>
      </c>
      <c r="G71" s="14"/>
      <c r="H71" s="39" t="s">
        <v>9</v>
      </c>
      <c r="I71" s="39"/>
      <c r="J71" s="38"/>
      <c r="K71" s="38"/>
      <c r="L71" s="14"/>
      <c r="M71" s="38"/>
      <c r="N71" s="38"/>
      <c r="O71" s="12"/>
    </row>
    <row r="72" spans="1:15">
      <c r="A72" s="3"/>
      <c r="B72" s="13"/>
      <c r="C72" s="12">
        <v>65</v>
      </c>
      <c r="D72" s="12" t="s">
        <v>18</v>
      </c>
      <c r="E72" s="12" t="s">
        <v>131</v>
      </c>
      <c r="F72" s="14" t="s">
        <v>11</v>
      </c>
      <c r="G72" s="14" t="s">
        <v>8</v>
      </c>
      <c r="H72" s="39" t="s">
        <v>9</v>
      </c>
      <c r="I72" s="39"/>
      <c r="J72" s="38"/>
      <c r="K72" s="38"/>
      <c r="L72" s="14"/>
      <c r="M72" s="38"/>
      <c r="N72" s="38"/>
      <c r="O72" s="12"/>
    </row>
    <row r="73" spans="1:15">
      <c r="A73" s="3"/>
      <c r="B73" s="8"/>
      <c r="C73" s="12">
        <v>66</v>
      </c>
      <c r="D73" s="12" t="s">
        <v>18</v>
      </c>
      <c r="E73" s="12" t="s">
        <v>56</v>
      </c>
      <c r="F73" s="14" t="s">
        <v>33</v>
      </c>
      <c r="G73" s="14"/>
      <c r="H73" s="39" t="s">
        <v>9</v>
      </c>
      <c r="I73" s="39"/>
      <c r="J73" s="38"/>
      <c r="K73" s="38"/>
      <c r="L73" s="14"/>
      <c r="M73" s="38"/>
      <c r="N73" s="38"/>
      <c r="O73" s="12"/>
    </row>
    <row r="74" spans="1:15">
      <c r="A74" s="3"/>
      <c r="B74" s="8"/>
      <c r="C74" s="12">
        <v>67</v>
      </c>
      <c r="D74" s="12" t="s">
        <v>24</v>
      </c>
      <c r="E74" s="12" t="s">
        <v>52</v>
      </c>
      <c r="F74" s="14" t="s">
        <v>33</v>
      </c>
      <c r="G74" s="14" t="s">
        <v>8</v>
      </c>
      <c r="H74" s="39" t="s">
        <v>9</v>
      </c>
      <c r="I74" s="39"/>
      <c r="J74" s="38"/>
      <c r="K74" s="38"/>
      <c r="L74" s="14"/>
      <c r="M74" s="38"/>
      <c r="N74" s="38"/>
      <c r="O74" s="12"/>
    </row>
    <row r="75" spans="1:15">
      <c r="A75" s="3"/>
      <c r="B75" s="8"/>
      <c r="C75" s="12">
        <v>68</v>
      </c>
      <c r="D75" s="12" t="s">
        <v>53</v>
      </c>
      <c r="E75" s="12" t="s">
        <v>54</v>
      </c>
      <c r="F75" s="14" t="s">
        <v>33</v>
      </c>
      <c r="G75" s="14" t="s">
        <v>8</v>
      </c>
      <c r="H75" s="39" t="s">
        <v>9</v>
      </c>
      <c r="I75" s="39"/>
      <c r="J75" s="38"/>
      <c r="K75" s="38"/>
      <c r="L75" s="14"/>
      <c r="M75" s="38"/>
      <c r="N75" s="38"/>
      <c r="O75" s="12"/>
    </row>
    <row r="76" spans="1:15">
      <c r="A76" s="3"/>
      <c r="B76" s="9"/>
      <c r="C76" s="12">
        <v>69</v>
      </c>
      <c r="D76" s="12" t="s">
        <v>53</v>
      </c>
      <c r="E76" s="12" t="s">
        <v>55</v>
      </c>
      <c r="F76" s="14" t="s">
        <v>33</v>
      </c>
      <c r="G76" s="14"/>
      <c r="H76" s="39" t="s">
        <v>9</v>
      </c>
      <c r="I76" s="39"/>
      <c r="J76" s="38"/>
      <c r="K76" s="38"/>
      <c r="L76" s="14"/>
      <c r="M76" s="38"/>
      <c r="N76" s="38"/>
      <c r="O76" s="12"/>
    </row>
    <row r="77" spans="1:15">
      <c r="A77" s="3"/>
      <c r="B77" s="8" t="s">
        <v>58</v>
      </c>
      <c r="C77" s="12">
        <v>70</v>
      </c>
      <c r="D77" s="12" t="s">
        <v>104</v>
      </c>
      <c r="E77" s="12" t="s">
        <v>132</v>
      </c>
      <c r="F77" s="14" t="s">
        <v>33</v>
      </c>
      <c r="G77" s="14"/>
      <c r="H77" s="39" t="s">
        <v>9</v>
      </c>
      <c r="I77" s="39"/>
      <c r="J77" s="38"/>
      <c r="K77" s="38"/>
      <c r="L77" s="14"/>
      <c r="M77" s="38"/>
      <c r="N77" s="38"/>
      <c r="O77" s="12"/>
    </row>
    <row r="78" spans="1:15">
      <c r="A78" s="3"/>
      <c r="B78" s="8"/>
      <c r="C78" s="12">
        <v>71</v>
      </c>
      <c r="D78" s="12" t="s">
        <v>104</v>
      </c>
      <c r="E78" s="12" t="s">
        <v>133</v>
      </c>
      <c r="F78" s="14" t="s">
        <v>33</v>
      </c>
      <c r="G78" s="14"/>
      <c r="H78" s="39"/>
      <c r="I78" s="39" t="s">
        <v>9</v>
      </c>
      <c r="J78" s="38"/>
      <c r="K78" s="38"/>
      <c r="L78" s="14"/>
      <c r="M78" s="38"/>
      <c r="N78" s="38"/>
      <c r="O78" s="12"/>
    </row>
    <row r="79" spans="1:15">
      <c r="A79" s="3"/>
      <c r="B79" s="8"/>
      <c r="C79" s="12">
        <v>72</v>
      </c>
      <c r="D79" s="12" t="s">
        <v>104</v>
      </c>
      <c r="E79" s="12" t="s">
        <v>134</v>
      </c>
      <c r="F79" s="14" t="s">
        <v>33</v>
      </c>
      <c r="G79" s="14"/>
      <c r="H79" s="39" t="s">
        <v>9</v>
      </c>
      <c r="I79" s="39"/>
      <c r="J79" s="38"/>
      <c r="K79" s="38"/>
      <c r="L79" s="14"/>
      <c r="M79" s="38"/>
      <c r="N79" s="38"/>
      <c r="O79" s="12"/>
    </row>
    <row r="80" spans="1:15">
      <c r="A80" s="3"/>
      <c r="B80" s="8"/>
      <c r="C80" s="12">
        <v>73</v>
      </c>
      <c r="D80" s="12" t="s">
        <v>104</v>
      </c>
      <c r="E80" s="12" t="s">
        <v>135</v>
      </c>
      <c r="F80" s="14" t="s">
        <v>33</v>
      </c>
      <c r="G80" s="14"/>
      <c r="H80" s="39"/>
      <c r="I80" s="39" t="s">
        <v>9</v>
      </c>
      <c r="J80" s="38"/>
      <c r="K80" s="38"/>
      <c r="L80" s="14"/>
      <c r="M80" s="38"/>
      <c r="N80" s="38"/>
      <c r="O80" s="12"/>
    </row>
    <row r="81" spans="1:15">
      <c r="A81" s="3"/>
      <c r="B81" s="8"/>
      <c r="C81" s="12">
        <v>74</v>
      </c>
      <c r="D81" s="12" t="s">
        <v>105</v>
      </c>
      <c r="E81" s="12" t="s">
        <v>136</v>
      </c>
      <c r="F81" s="14" t="s">
        <v>33</v>
      </c>
      <c r="G81" s="14"/>
      <c r="H81" s="39"/>
      <c r="I81" s="39" t="s">
        <v>9</v>
      </c>
      <c r="J81" s="38"/>
      <c r="K81" s="38"/>
      <c r="L81" s="14"/>
      <c r="M81" s="38"/>
      <c r="N81" s="38"/>
      <c r="O81" s="12"/>
    </row>
    <row r="82" spans="1:15">
      <c r="A82" s="3"/>
      <c r="B82" s="8"/>
      <c r="C82" s="12">
        <v>75</v>
      </c>
      <c r="D82" s="12" t="s">
        <v>105</v>
      </c>
      <c r="E82" s="12" t="s">
        <v>59</v>
      </c>
      <c r="F82" s="14" t="s">
        <v>33</v>
      </c>
      <c r="G82" s="14"/>
      <c r="H82" s="39"/>
      <c r="I82" s="39" t="s">
        <v>9</v>
      </c>
      <c r="J82" s="38"/>
      <c r="K82" s="38"/>
      <c r="L82" s="14"/>
      <c r="M82" s="38"/>
      <c r="N82" s="38"/>
      <c r="O82" s="12"/>
    </row>
    <row r="83" spans="1:15">
      <c r="A83" s="3"/>
      <c r="B83" s="8"/>
      <c r="C83" s="12">
        <v>76</v>
      </c>
      <c r="D83" s="12" t="s">
        <v>105</v>
      </c>
      <c r="E83" s="12" t="s">
        <v>60</v>
      </c>
      <c r="F83" s="14" t="s">
        <v>33</v>
      </c>
      <c r="G83" s="14"/>
      <c r="H83" s="39" t="s">
        <v>9</v>
      </c>
      <c r="I83" s="39"/>
      <c r="J83" s="38"/>
      <c r="K83" s="38"/>
      <c r="L83" s="14"/>
      <c r="M83" s="38"/>
      <c r="N83" s="38"/>
      <c r="O83" s="12"/>
    </row>
    <row r="84" spans="1:15">
      <c r="A84" s="3"/>
      <c r="B84" s="7" t="s">
        <v>61</v>
      </c>
      <c r="C84" s="12">
        <v>77</v>
      </c>
      <c r="D84" s="12" t="s">
        <v>30</v>
      </c>
      <c r="E84" s="12" t="s">
        <v>137</v>
      </c>
      <c r="F84" s="14" t="s">
        <v>33</v>
      </c>
      <c r="G84" s="14"/>
      <c r="H84" s="39"/>
      <c r="I84" s="39" t="s">
        <v>9</v>
      </c>
      <c r="J84" s="38"/>
      <c r="K84" s="38"/>
      <c r="L84" s="14"/>
      <c r="M84" s="38"/>
      <c r="N84" s="38"/>
      <c r="O84" s="12"/>
    </row>
    <row r="85" spans="1:15">
      <c r="B85" s="8"/>
      <c r="C85" s="12">
        <v>78</v>
      </c>
      <c r="D85" s="12" t="s">
        <v>138</v>
      </c>
      <c r="E85" s="12" t="s">
        <v>139</v>
      </c>
      <c r="F85" s="14" t="s">
        <v>33</v>
      </c>
      <c r="G85" s="14"/>
      <c r="H85" s="39" t="s">
        <v>9</v>
      </c>
      <c r="I85" s="39"/>
      <c r="J85" s="38"/>
      <c r="K85" s="38"/>
      <c r="L85" s="14"/>
      <c r="M85" s="38"/>
      <c r="N85" s="38"/>
      <c r="O85" s="12"/>
    </row>
    <row r="86" spans="1:15">
      <c r="A86" s="3"/>
      <c r="B86" s="7" t="s">
        <v>113</v>
      </c>
      <c r="C86" s="12">
        <v>79</v>
      </c>
      <c r="D86" s="12" t="s">
        <v>101</v>
      </c>
      <c r="E86" s="12" t="s">
        <v>62</v>
      </c>
      <c r="F86" s="14" t="s">
        <v>33</v>
      </c>
      <c r="G86" s="14"/>
      <c r="H86" s="39" t="s">
        <v>9</v>
      </c>
      <c r="I86" s="39"/>
      <c r="J86" s="38"/>
      <c r="K86" s="38"/>
      <c r="L86" s="14"/>
      <c r="M86" s="38"/>
      <c r="N86" s="38"/>
      <c r="O86" s="12"/>
    </row>
    <row r="87" spans="1:15">
      <c r="A87" s="3"/>
      <c r="B87" s="8"/>
      <c r="C87" s="12">
        <v>80</v>
      </c>
      <c r="D87" s="12" t="s">
        <v>101</v>
      </c>
      <c r="E87" s="12" t="s">
        <v>140</v>
      </c>
      <c r="F87" s="14" t="s">
        <v>33</v>
      </c>
      <c r="G87" s="14"/>
      <c r="H87" s="39" t="s">
        <v>9</v>
      </c>
      <c r="I87" s="39"/>
      <c r="J87" s="38"/>
      <c r="K87" s="38"/>
      <c r="L87" s="14"/>
      <c r="M87" s="38"/>
      <c r="N87" s="38"/>
      <c r="O87" s="12"/>
    </row>
    <row r="88" spans="1:15">
      <c r="A88" s="3"/>
      <c r="B88" s="9"/>
      <c r="C88" s="12">
        <v>81</v>
      </c>
      <c r="D88" s="12" t="s">
        <v>101</v>
      </c>
      <c r="E88" s="12" t="s">
        <v>141</v>
      </c>
      <c r="F88" s="14" t="s">
        <v>33</v>
      </c>
      <c r="G88" s="14"/>
      <c r="H88" s="39" t="s">
        <v>9</v>
      </c>
      <c r="I88" s="39"/>
      <c r="J88" s="38"/>
      <c r="K88" s="38"/>
      <c r="L88" s="14"/>
      <c r="M88" s="38"/>
      <c r="N88" s="38"/>
      <c r="O88" s="12"/>
    </row>
    <row r="89" spans="1:15">
      <c r="A89" s="3"/>
      <c r="B89" s="8" t="s">
        <v>90</v>
      </c>
      <c r="C89" s="12">
        <v>82</v>
      </c>
      <c r="D89" s="12" t="s">
        <v>90</v>
      </c>
      <c r="E89" s="12" t="s">
        <v>142</v>
      </c>
      <c r="F89" s="14" t="s">
        <v>45</v>
      </c>
      <c r="G89" s="14"/>
      <c r="H89" s="39" t="s">
        <v>9</v>
      </c>
      <c r="I89" s="39"/>
      <c r="J89" s="38"/>
      <c r="K89" s="38"/>
      <c r="L89" s="14"/>
      <c r="M89" s="38"/>
      <c r="N89" s="38"/>
      <c r="O89" s="12"/>
    </row>
    <row r="90" spans="1:15">
      <c r="A90" s="3"/>
      <c r="B90" s="8"/>
      <c r="C90" s="12">
        <v>83</v>
      </c>
      <c r="D90" s="12" t="s">
        <v>97</v>
      </c>
      <c r="E90" s="12" t="s">
        <v>143</v>
      </c>
      <c r="F90" s="14" t="s">
        <v>33</v>
      </c>
      <c r="G90" s="14"/>
      <c r="H90" s="39" t="s">
        <v>9</v>
      </c>
      <c r="I90" s="39"/>
      <c r="J90" s="38"/>
      <c r="K90" s="38"/>
      <c r="L90" s="14"/>
      <c r="M90" s="38"/>
      <c r="N90" s="38"/>
      <c r="O90" s="12"/>
    </row>
    <row r="91" spans="1:15">
      <c r="A91" s="3"/>
      <c r="B91" s="8"/>
      <c r="C91" s="12">
        <v>84</v>
      </c>
      <c r="D91" s="12" t="s">
        <v>100</v>
      </c>
      <c r="E91" s="12" t="s">
        <v>98</v>
      </c>
      <c r="F91" s="14" t="s">
        <v>33</v>
      </c>
      <c r="G91" s="14"/>
      <c r="H91" s="39" t="s">
        <v>9</v>
      </c>
      <c r="I91" s="39"/>
      <c r="J91" s="38"/>
      <c r="K91" s="38"/>
      <c r="L91" s="14"/>
      <c r="M91" s="38"/>
      <c r="N91" s="38"/>
      <c r="O91" s="12"/>
    </row>
    <row r="92" spans="1:15">
      <c r="A92" s="3"/>
      <c r="B92" s="8"/>
      <c r="C92" s="12">
        <v>85</v>
      </c>
      <c r="D92" s="12" t="s">
        <v>100</v>
      </c>
      <c r="E92" s="12" t="s">
        <v>99</v>
      </c>
      <c r="F92" s="14" t="s">
        <v>33</v>
      </c>
      <c r="G92" s="14"/>
      <c r="H92" s="39" t="s">
        <v>9</v>
      </c>
      <c r="I92" s="39"/>
      <c r="J92" s="38"/>
      <c r="K92" s="38"/>
      <c r="L92" s="14"/>
      <c r="M92" s="38"/>
      <c r="N92" s="38"/>
      <c r="O92" s="12"/>
    </row>
    <row r="93" spans="1:15">
      <c r="A93" s="3"/>
      <c r="B93" s="7" t="s">
        <v>91</v>
      </c>
      <c r="C93" s="12">
        <v>86</v>
      </c>
      <c r="D93" s="12" t="s">
        <v>91</v>
      </c>
      <c r="E93" s="12" t="s">
        <v>144</v>
      </c>
      <c r="F93" s="14" t="s">
        <v>11</v>
      </c>
      <c r="G93" s="14"/>
      <c r="H93" s="39" t="s">
        <v>9</v>
      </c>
      <c r="I93" s="39"/>
      <c r="J93" s="38"/>
      <c r="K93" s="38"/>
      <c r="L93" s="14"/>
      <c r="M93" s="38"/>
      <c r="N93" s="38"/>
      <c r="O93" s="12"/>
    </row>
    <row r="94" spans="1:15">
      <c r="A94" s="3"/>
      <c r="B94" s="8"/>
      <c r="C94" s="12">
        <v>87</v>
      </c>
      <c r="D94" s="12" t="s">
        <v>91</v>
      </c>
      <c r="E94" s="12" t="s">
        <v>92</v>
      </c>
      <c r="F94" s="14" t="s">
        <v>11</v>
      </c>
      <c r="G94" s="14"/>
      <c r="H94" s="39" t="s">
        <v>9</v>
      </c>
      <c r="I94" s="39"/>
      <c r="J94" s="38"/>
      <c r="K94" s="38"/>
      <c r="L94" s="14"/>
      <c r="M94" s="38"/>
      <c r="N94" s="38"/>
      <c r="O94" s="12"/>
    </row>
    <row r="95" spans="1:15">
      <c r="A95" s="3"/>
      <c r="B95" s="9"/>
      <c r="C95" s="12">
        <v>88</v>
      </c>
      <c r="D95" s="12" t="s">
        <v>91</v>
      </c>
      <c r="E95" s="12" t="s">
        <v>93</v>
      </c>
      <c r="F95" s="14" t="s">
        <v>11</v>
      </c>
      <c r="G95" s="14"/>
      <c r="H95" s="39" t="s">
        <v>9</v>
      </c>
      <c r="I95" s="39"/>
      <c r="J95" s="38"/>
      <c r="K95" s="38"/>
      <c r="L95" s="14"/>
      <c r="M95" s="38"/>
      <c r="N95" s="38"/>
      <c r="O95" s="12"/>
    </row>
    <row r="96" spans="1:15">
      <c r="A96" s="3"/>
      <c r="B96" s="7"/>
      <c r="C96" s="12">
        <v>89</v>
      </c>
      <c r="D96" s="12" t="s">
        <v>91</v>
      </c>
      <c r="E96" s="12" t="s">
        <v>94</v>
      </c>
      <c r="F96" s="14" t="s">
        <v>11</v>
      </c>
      <c r="G96" s="14"/>
      <c r="H96" s="39" t="s">
        <v>9</v>
      </c>
      <c r="I96" s="39"/>
      <c r="J96" s="38"/>
      <c r="K96" s="38"/>
      <c r="L96" s="14"/>
      <c r="M96" s="38"/>
      <c r="N96" s="38"/>
      <c r="O96" s="12"/>
    </row>
    <row r="97" spans="1:15">
      <c r="A97" s="3"/>
      <c r="B97" s="8"/>
      <c r="C97" s="12">
        <v>90</v>
      </c>
      <c r="D97" s="12" t="s">
        <v>91</v>
      </c>
      <c r="E97" s="12" t="s">
        <v>95</v>
      </c>
      <c r="F97" s="14" t="s">
        <v>11</v>
      </c>
      <c r="G97" s="14"/>
      <c r="H97" s="39" t="s">
        <v>9</v>
      </c>
      <c r="I97" s="39"/>
      <c r="J97" s="38"/>
      <c r="K97" s="38"/>
      <c r="L97" s="14"/>
      <c r="M97" s="38"/>
      <c r="N97" s="38"/>
      <c r="O97" s="12"/>
    </row>
    <row r="98" spans="1:15">
      <c r="A98" s="3"/>
      <c r="B98" s="9"/>
      <c r="C98" s="12">
        <v>91</v>
      </c>
      <c r="D98" s="12" t="s">
        <v>91</v>
      </c>
      <c r="E98" s="12" t="s">
        <v>96</v>
      </c>
      <c r="F98" s="14" t="s">
        <v>11</v>
      </c>
      <c r="G98" s="14"/>
      <c r="H98" s="39" t="s">
        <v>9</v>
      </c>
      <c r="I98" s="39"/>
      <c r="J98" s="38"/>
      <c r="K98" s="38"/>
      <c r="L98" s="14"/>
      <c r="M98" s="38"/>
      <c r="N98" s="38"/>
      <c r="O98" s="12"/>
    </row>
  </sheetData>
  <autoFilter ref="B7:O98" xr:uid="{3B8CC2E0-CCCB-446A-80AC-9C795F8769D7}"/>
  <phoneticPr fontId="2"/>
  <conditionalFormatting sqref="C8:O98">
    <cfRule type="expression" dxfId="7" priority="1" stopIfTrue="1">
      <formula>$L8="保留"</formula>
    </cfRule>
    <cfRule type="expression" dxfId="6" priority="2" stopIfTrue="1">
      <formula>$L8="要確認"</formula>
    </cfRule>
    <cfRule type="expression" dxfId="5" priority="3" stopIfTrue="1">
      <formula>$L8="未"</formula>
    </cfRule>
    <cfRule type="expression" dxfId="4" priority="4" stopIfTrue="1">
      <formula>$L8="済"</formula>
    </cfRule>
    <cfRule type="expression" dxfId="3" priority="5" stopIfTrue="1">
      <formula>$L8="不要"</formula>
    </cfRule>
  </conditionalFormatting>
  <dataValidations count="1">
    <dataValidation type="list" allowBlank="1" showInputMessage="1" showErrorMessage="1" sqref="L86:L98 L8:L84" xr:uid="{54B9005A-6F00-4F07-BBE5-1FBD7A07B9A9}">
      <formula1>"未,済,不要,保留,要確認"</formula1>
    </dataValidation>
  </dataValidations>
  <pageMargins left="0.59055118110236227" right="0.59055118110236227" top="0.78740157480314965" bottom="0.59055118110236227" header="0.39370078740157483" footer="0.39370078740157483"/>
  <pageSetup paperSize="9" scale="34" fitToHeight="0" orientation="portrait" verticalDpi="0" r:id="rId1"/>
  <headerFooter alignWithMargins="0"/>
  <rowBreaks count="1" manualBreakCount="1">
    <brk id="95"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9940E-FB30-41BA-B2C8-972C7CAFF86F}">
  <sheetPr>
    <pageSetUpPr fitToPage="1"/>
  </sheetPr>
  <dimension ref="A1:P59"/>
  <sheetViews>
    <sheetView showGridLines="0" view="pageBreakPreview" zoomScale="90" zoomScaleNormal="100" zoomScaleSheetLayoutView="90" workbookViewId="0">
      <pane ySplit="7" topLeftCell="A8" activePane="bottomLeft" state="frozen"/>
      <selection pane="bottomLeft" activeCell="J4" sqref="J4"/>
    </sheetView>
  </sheetViews>
  <sheetFormatPr defaultColWidth="9" defaultRowHeight="17.399999999999999"/>
  <cols>
    <col min="1" max="1" width="1.33203125" style="4" customWidth="1"/>
    <col min="2" max="2" width="17.44140625" style="4" bestFit="1" customWidth="1"/>
    <col min="3" max="3" width="5.21875" style="4" bestFit="1" customWidth="1"/>
    <col min="4" max="4" width="34" style="4" customWidth="1"/>
    <col min="5" max="5" width="17.33203125" style="4" customWidth="1"/>
    <col min="6" max="9" width="13.44140625" style="4" customWidth="1"/>
    <col min="10" max="11" width="13.44140625" style="4" bestFit="1" customWidth="1"/>
    <col min="12" max="14" width="13.44140625" style="4" customWidth="1"/>
    <col min="15" max="15" width="62.44140625" style="4" customWidth="1"/>
    <col min="16" max="16" width="1.21875" style="4" customWidth="1"/>
    <col min="17" max="16384" width="9" style="5"/>
  </cols>
  <sheetData>
    <row r="1" spans="1:16" s="2" customFormat="1" ht="30" customHeight="1">
      <c r="A1" s="1"/>
      <c r="B1" s="30" t="s">
        <v>237</v>
      </c>
      <c r="C1" s="26"/>
      <c r="D1" s="26"/>
      <c r="E1" s="26"/>
      <c r="F1" s="26"/>
      <c r="G1" s="26"/>
      <c r="H1" s="26"/>
      <c r="I1" s="26"/>
      <c r="J1" s="26"/>
      <c r="K1" s="26"/>
      <c r="L1" s="26"/>
      <c r="M1" s="26"/>
      <c r="N1" s="26"/>
      <c r="O1" s="27"/>
      <c r="P1" s="1"/>
    </row>
    <row r="2" spans="1:16" ht="6" customHeight="1">
      <c r="A2" s="3"/>
      <c r="B2" s="3"/>
      <c r="C2" s="3"/>
      <c r="D2" s="3"/>
      <c r="E2" s="3"/>
      <c r="F2" s="3"/>
      <c r="G2" s="3"/>
      <c r="H2" s="3"/>
      <c r="I2" s="3"/>
      <c r="J2" s="3"/>
      <c r="K2" s="3"/>
      <c r="L2" s="3"/>
      <c r="M2" s="3"/>
      <c r="N2" s="3"/>
      <c r="O2" s="3"/>
    </row>
    <row r="3" spans="1:16" ht="16.8" customHeight="1">
      <c r="A3" s="3"/>
      <c r="B3" s="3"/>
      <c r="C3" s="3"/>
      <c r="D3" s="3"/>
      <c r="E3" s="3"/>
      <c r="F3" s="31" t="s">
        <v>276</v>
      </c>
      <c r="G3" s="31" t="s">
        <v>271</v>
      </c>
      <c r="H3" s="31" t="s">
        <v>272</v>
      </c>
      <c r="I3" s="31" t="s">
        <v>273</v>
      </c>
      <c r="J3" s="31" t="s">
        <v>274</v>
      </c>
      <c r="K3" s="31" t="s">
        <v>275</v>
      </c>
      <c r="L3" s="3"/>
      <c r="M3" s="3"/>
      <c r="N3" s="3"/>
      <c r="O3" s="3"/>
    </row>
    <row r="4" spans="1:16" ht="16.8" customHeight="1">
      <c r="A4" s="3"/>
      <c r="B4" s="3"/>
      <c r="C4" s="3"/>
      <c r="D4" s="3"/>
      <c r="E4" s="3"/>
      <c r="F4" s="29">
        <f>COUNTIFS(G8:G52,"&lt;&gt;不要",G8:G52,"&lt;&gt;")</f>
        <v>0</v>
      </c>
      <c r="G4" s="29">
        <f>COUNTIF(L8:L52,"未")</f>
        <v>0</v>
      </c>
      <c r="H4" s="29">
        <f>COUNTIF(L8:L52,"作業中")</f>
        <v>0</v>
      </c>
      <c r="I4" s="29">
        <f>COUNTIF(L8:L52,"済")</f>
        <v>0</v>
      </c>
      <c r="J4" s="29">
        <f>COUNTIF(L8:L52,"不要")</f>
        <v>0</v>
      </c>
      <c r="K4" s="36">
        <f>IF(COUNTIFS(G8:G52,"&lt;&gt;不要",G8:G52,"&lt;&gt;")=0,0,COUNTIFS(L8:L52,"済",G8:G52,"&lt;&gt;不要",G8:G52,"&lt;&gt;") / COUNTIFS(G8:G52,"&lt;&gt;不要",G8:G52,"&lt;&gt;"))</f>
        <v>0</v>
      </c>
      <c r="L4" s="3"/>
      <c r="M4" s="3"/>
      <c r="N4" s="3"/>
      <c r="O4" s="3"/>
    </row>
    <row r="5" spans="1:16">
      <c r="B5" s="6"/>
      <c r="C5" s="6"/>
      <c r="D5" s="6"/>
      <c r="O5" s="28">
        <f ca="1">TODAY()</f>
        <v>46028</v>
      </c>
    </row>
    <row r="6" spans="1:16" ht="17.399999999999999" customHeight="1">
      <c r="A6" s="3"/>
      <c r="B6" s="15" t="s">
        <v>151</v>
      </c>
      <c r="C6" s="15" t="s">
        <v>118</v>
      </c>
      <c r="D6" s="15" t="s">
        <v>152</v>
      </c>
      <c r="E6" s="15" t="s">
        <v>153</v>
      </c>
      <c r="F6" s="35" t="s">
        <v>154</v>
      </c>
      <c r="G6" s="15" t="s">
        <v>155</v>
      </c>
      <c r="H6" s="34" t="s">
        <v>156</v>
      </c>
      <c r="I6" s="34" t="s">
        <v>159</v>
      </c>
      <c r="J6" s="17" t="s">
        <v>160</v>
      </c>
      <c r="K6" s="17" t="s">
        <v>279</v>
      </c>
      <c r="L6" s="15" t="s">
        <v>157</v>
      </c>
      <c r="M6" s="15" t="s">
        <v>257</v>
      </c>
      <c r="N6" s="15" t="s">
        <v>258</v>
      </c>
      <c r="O6" s="15" t="s">
        <v>162</v>
      </c>
    </row>
    <row r="7" spans="1:16">
      <c r="A7" s="3"/>
      <c r="B7" s="18"/>
      <c r="C7" s="18"/>
      <c r="D7" s="19"/>
      <c r="E7" s="19"/>
      <c r="F7" s="25"/>
      <c r="G7" s="20"/>
      <c r="H7" s="33"/>
      <c r="I7" s="33" t="s">
        <v>158</v>
      </c>
      <c r="J7" s="22" t="s">
        <v>161</v>
      </c>
      <c r="K7" s="22"/>
      <c r="L7" s="20"/>
      <c r="M7" s="20"/>
      <c r="N7" s="20"/>
      <c r="O7" s="23"/>
    </row>
    <row r="8" spans="1:16">
      <c r="A8" s="3"/>
      <c r="B8" s="7" t="s">
        <v>164</v>
      </c>
      <c r="C8" s="12">
        <v>1</v>
      </c>
      <c r="D8" s="12" t="s">
        <v>193</v>
      </c>
      <c r="E8" s="12" t="s">
        <v>165</v>
      </c>
      <c r="F8" s="14"/>
      <c r="G8" s="14"/>
      <c r="H8" s="14"/>
      <c r="I8" s="14"/>
      <c r="J8" s="14"/>
      <c r="K8" s="38"/>
      <c r="L8" s="14"/>
      <c r="M8" s="38"/>
      <c r="N8" s="38"/>
      <c r="O8" s="12"/>
    </row>
    <row r="9" spans="1:16">
      <c r="A9" s="3"/>
      <c r="B9" s="8"/>
      <c r="C9" s="12">
        <v>2</v>
      </c>
      <c r="D9" s="12" t="s">
        <v>194</v>
      </c>
      <c r="E9" s="12" t="s">
        <v>166</v>
      </c>
      <c r="F9" s="14"/>
      <c r="G9" s="14"/>
      <c r="H9" s="14"/>
      <c r="I9" s="14"/>
      <c r="J9" s="14"/>
      <c r="K9" s="38"/>
      <c r="L9" s="14"/>
      <c r="M9" s="38"/>
      <c r="N9" s="38"/>
      <c r="O9" s="12"/>
    </row>
    <row r="10" spans="1:16">
      <c r="A10" s="3"/>
      <c r="B10" s="8"/>
      <c r="C10" s="12">
        <v>3</v>
      </c>
      <c r="D10" s="12" t="s">
        <v>195</v>
      </c>
      <c r="E10" s="12" t="s">
        <v>167</v>
      </c>
      <c r="F10" s="14"/>
      <c r="G10" s="14"/>
      <c r="H10" s="14"/>
      <c r="I10" s="14"/>
      <c r="J10" s="14"/>
      <c r="K10" s="38"/>
      <c r="L10" s="14"/>
      <c r="M10" s="38"/>
      <c r="N10" s="38"/>
      <c r="O10" s="12"/>
    </row>
    <row r="11" spans="1:16">
      <c r="A11" s="3"/>
      <c r="B11" s="8"/>
      <c r="C11" s="12">
        <v>4</v>
      </c>
      <c r="D11" s="12" t="s">
        <v>246</v>
      </c>
      <c r="E11" s="12" t="s">
        <v>168</v>
      </c>
      <c r="F11" s="14"/>
      <c r="G11" s="14"/>
      <c r="H11" s="14"/>
      <c r="I11" s="14"/>
      <c r="J11" s="14"/>
      <c r="K11" s="38"/>
      <c r="L11" s="14"/>
      <c r="M11" s="38"/>
      <c r="N11" s="38"/>
      <c r="O11" s="12"/>
    </row>
    <row r="12" spans="1:16">
      <c r="A12" s="3"/>
      <c r="B12" s="11"/>
      <c r="C12" s="12">
        <v>5</v>
      </c>
      <c r="D12" s="12" t="s">
        <v>196</v>
      </c>
      <c r="E12" s="12" t="s">
        <v>169</v>
      </c>
      <c r="F12" s="14"/>
      <c r="G12" s="14"/>
      <c r="H12" s="14"/>
      <c r="I12" s="14"/>
      <c r="J12" s="14"/>
      <c r="K12" s="38"/>
      <c r="L12" s="14"/>
      <c r="M12" s="38"/>
      <c r="N12" s="38"/>
      <c r="O12" s="12"/>
    </row>
    <row r="13" spans="1:16">
      <c r="A13" s="3"/>
      <c r="B13" s="11"/>
      <c r="C13" s="12">
        <v>6</v>
      </c>
      <c r="D13" s="12" t="s">
        <v>247</v>
      </c>
      <c r="E13" s="12" t="s">
        <v>170</v>
      </c>
      <c r="F13" s="14"/>
      <c r="G13" s="14"/>
      <c r="H13" s="14"/>
      <c r="I13" s="14"/>
      <c r="J13" s="14"/>
      <c r="K13" s="38"/>
      <c r="L13" s="14"/>
      <c r="M13" s="38"/>
      <c r="N13" s="38"/>
      <c r="O13" s="12"/>
    </row>
    <row r="14" spans="1:16">
      <c r="A14" s="3"/>
      <c r="B14" s="8"/>
      <c r="C14" s="12">
        <v>7</v>
      </c>
      <c r="D14" s="12" t="s">
        <v>197</v>
      </c>
      <c r="E14" s="12" t="s">
        <v>171</v>
      </c>
      <c r="F14" s="14"/>
      <c r="G14" s="14"/>
      <c r="H14" s="14"/>
      <c r="I14" s="14"/>
      <c r="J14" s="14"/>
      <c r="K14" s="38"/>
      <c r="L14" s="14"/>
      <c r="M14" s="38"/>
      <c r="N14" s="38"/>
      <c r="O14" s="12"/>
    </row>
    <row r="15" spans="1:16">
      <c r="A15" s="3"/>
      <c r="B15" s="8"/>
      <c r="C15" s="12">
        <v>8</v>
      </c>
      <c r="D15" s="12" t="s">
        <v>198</v>
      </c>
      <c r="E15" s="12" t="s">
        <v>172</v>
      </c>
      <c r="F15" s="14"/>
      <c r="G15" s="14"/>
      <c r="H15" s="14"/>
      <c r="I15" s="14"/>
      <c r="J15" s="14"/>
      <c r="K15" s="38"/>
      <c r="L15" s="14"/>
      <c r="M15" s="38"/>
      <c r="N15" s="38"/>
      <c r="O15" s="12"/>
    </row>
    <row r="16" spans="1:16">
      <c r="A16" s="3"/>
      <c r="B16" s="8"/>
      <c r="C16" s="12">
        <v>9</v>
      </c>
      <c r="D16" s="12" t="s">
        <v>199</v>
      </c>
      <c r="E16" s="12" t="s">
        <v>173</v>
      </c>
      <c r="F16" s="14"/>
      <c r="G16" s="14"/>
      <c r="H16" s="14"/>
      <c r="I16" s="14"/>
      <c r="J16" s="14"/>
      <c r="K16" s="38"/>
      <c r="L16" s="14"/>
      <c r="M16" s="38"/>
      <c r="N16" s="38"/>
      <c r="O16" s="12"/>
    </row>
    <row r="17" spans="1:15">
      <c r="A17" s="3"/>
      <c r="B17" s="8"/>
      <c r="C17" s="12">
        <v>10</v>
      </c>
      <c r="D17" s="12" t="s">
        <v>200</v>
      </c>
      <c r="E17" s="12" t="s">
        <v>174</v>
      </c>
      <c r="F17" s="14"/>
      <c r="G17" s="14"/>
      <c r="H17" s="14"/>
      <c r="I17" s="14"/>
      <c r="J17" s="14"/>
      <c r="K17" s="38"/>
      <c r="L17" s="14"/>
      <c r="M17" s="38"/>
      <c r="N17" s="38"/>
      <c r="O17" s="12"/>
    </row>
    <row r="18" spans="1:15">
      <c r="A18" s="3"/>
      <c r="B18" s="8"/>
      <c r="C18" s="12">
        <v>11</v>
      </c>
      <c r="D18" s="12" t="s">
        <v>201</v>
      </c>
      <c r="E18" s="12" t="s">
        <v>175</v>
      </c>
      <c r="F18" s="14"/>
      <c r="G18" s="14"/>
      <c r="H18" s="14"/>
      <c r="I18" s="14"/>
      <c r="J18" s="14"/>
      <c r="K18" s="38"/>
      <c r="L18" s="14"/>
      <c r="M18" s="38"/>
      <c r="N18" s="38"/>
      <c r="O18" s="12"/>
    </row>
    <row r="19" spans="1:15">
      <c r="A19" s="3"/>
      <c r="B19" s="8"/>
      <c r="C19" s="12">
        <v>12</v>
      </c>
      <c r="D19" s="12" t="s">
        <v>202</v>
      </c>
      <c r="E19" s="12" t="s">
        <v>176</v>
      </c>
      <c r="F19" s="14"/>
      <c r="G19" s="14"/>
      <c r="H19" s="14"/>
      <c r="I19" s="14"/>
      <c r="J19" s="14"/>
      <c r="K19" s="38"/>
      <c r="L19" s="14"/>
      <c r="M19" s="38"/>
      <c r="N19" s="38"/>
      <c r="O19" s="12"/>
    </row>
    <row r="20" spans="1:15">
      <c r="A20" s="3"/>
      <c r="B20" s="8"/>
      <c r="C20" s="12">
        <v>13</v>
      </c>
      <c r="D20" s="12" t="s">
        <v>203</v>
      </c>
      <c r="E20" s="12" t="s">
        <v>177</v>
      </c>
      <c r="F20" s="14"/>
      <c r="G20" s="14"/>
      <c r="H20" s="14"/>
      <c r="I20" s="14"/>
      <c r="J20" s="14"/>
      <c r="K20" s="38"/>
      <c r="L20" s="14"/>
      <c r="M20" s="38"/>
      <c r="N20" s="38"/>
      <c r="O20" s="12"/>
    </row>
    <row r="21" spans="1:15">
      <c r="A21" s="3"/>
      <c r="B21" s="8"/>
      <c r="C21" s="12">
        <v>14</v>
      </c>
      <c r="D21" s="12" t="s">
        <v>248</v>
      </c>
      <c r="E21" s="12" t="s">
        <v>178</v>
      </c>
      <c r="F21" s="14"/>
      <c r="G21" s="14"/>
      <c r="H21" s="14"/>
      <c r="I21" s="14"/>
      <c r="J21" s="14"/>
      <c r="K21" s="38"/>
      <c r="L21" s="14"/>
      <c r="M21" s="38"/>
      <c r="N21" s="38"/>
      <c r="O21" s="12"/>
    </row>
    <row r="22" spans="1:15">
      <c r="A22" s="3"/>
      <c r="B22" s="8"/>
      <c r="C22" s="12">
        <v>15</v>
      </c>
      <c r="D22" s="12" t="s">
        <v>204</v>
      </c>
      <c r="E22" s="12" t="s">
        <v>179</v>
      </c>
      <c r="F22" s="14"/>
      <c r="G22" s="14"/>
      <c r="H22" s="14"/>
      <c r="I22" s="14"/>
      <c r="J22" s="14"/>
      <c r="K22" s="38"/>
      <c r="L22" s="14"/>
      <c r="M22" s="38"/>
      <c r="N22" s="38"/>
      <c r="O22" s="12"/>
    </row>
    <row r="23" spans="1:15">
      <c r="A23" s="3"/>
      <c r="B23" s="8"/>
      <c r="C23" s="12">
        <v>16</v>
      </c>
      <c r="D23" s="12" t="s">
        <v>249</v>
      </c>
      <c r="E23" s="12" t="s">
        <v>180</v>
      </c>
      <c r="F23" s="14"/>
      <c r="G23" s="14"/>
      <c r="H23" s="14"/>
      <c r="I23" s="14"/>
      <c r="J23" s="14"/>
      <c r="K23" s="38"/>
      <c r="L23" s="14"/>
      <c r="M23" s="38"/>
      <c r="N23" s="38"/>
      <c r="O23" s="12"/>
    </row>
    <row r="24" spans="1:15">
      <c r="A24" s="3"/>
      <c r="B24" s="8"/>
      <c r="C24" s="12">
        <v>17</v>
      </c>
      <c r="D24" s="12" t="s">
        <v>205</v>
      </c>
      <c r="E24" s="12" t="s">
        <v>181</v>
      </c>
      <c r="F24" s="14"/>
      <c r="G24" s="14"/>
      <c r="H24" s="14"/>
      <c r="I24" s="14"/>
      <c r="J24" s="14"/>
      <c r="K24" s="38"/>
      <c r="L24" s="14"/>
      <c r="M24" s="38"/>
      <c r="N24" s="38"/>
      <c r="O24" s="12"/>
    </row>
    <row r="25" spans="1:15">
      <c r="A25" s="3"/>
      <c r="B25" s="8"/>
      <c r="C25" s="12">
        <v>18</v>
      </c>
      <c r="D25" s="12" t="s">
        <v>206</v>
      </c>
      <c r="E25" s="12" t="s">
        <v>182</v>
      </c>
      <c r="F25" s="14"/>
      <c r="G25" s="14"/>
      <c r="H25" s="14"/>
      <c r="I25" s="14"/>
      <c r="J25" s="14"/>
      <c r="K25" s="38"/>
      <c r="L25" s="14"/>
      <c r="M25" s="38"/>
      <c r="N25" s="38"/>
      <c r="O25" s="12"/>
    </row>
    <row r="26" spans="1:15">
      <c r="A26" s="3"/>
      <c r="B26" s="8"/>
      <c r="C26" s="12">
        <v>19</v>
      </c>
      <c r="D26" s="12" t="s">
        <v>207</v>
      </c>
      <c r="E26" s="12" t="s">
        <v>183</v>
      </c>
      <c r="F26" s="14"/>
      <c r="G26" s="14"/>
      <c r="H26" s="14"/>
      <c r="I26" s="14"/>
      <c r="J26" s="14"/>
      <c r="K26" s="38"/>
      <c r="L26" s="14"/>
      <c r="M26" s="38"/>
      <c r="N26" s="38"/>
      <c r="O26" s="12"/>
    </row>
    <row r="27" spans="1:15">
      <c r="A27" s="3"/>
      <c r="B27" s="8"/>
      <c r="C27" s="12">
        <v>20</v>
      </c>
      <c r="D27" s="12" t="s">
        <v>208</v>
      </c>
      <c r="E27" s="12" t="s">
        <v>184</v>
      </c>
      <c r="F27" s="14"/>
      <c r="G27" s="14"/>
      <c r="H27" s="14"/>
      <c r="I27" s="14"/>
      <c r="J27" s="14"/>
      <c r="K27" s="38"/>
      <c r="L27" s="14"/>
      <c r="M27" s="38"/>
      <c r="N27" s="38"/>
      <c r="O27" s="12"/>
    </row>
    <row r="28" spans="1:15">
      <c r="A28" s="3"/>
      <c r="B28" s="8"/>
      <c r="C28" s="12">
        <v>21</v>
      </c>
      <c r="D28" s="12" t="s">
        <v>209</v>
      </c>
      <c r="E28" s="12" t="s">
        <v>185</v>
      </c>
      <c r="F28" s="14"/>
      <c r="G28" s="14"/>
      <c r="H28" s="14"/>
      <c r="I28" s="14"/>
      <c r="J28" s="14"/>
      <c r="K28" s="38"/>
      <c r="L28" s="14"/>
      <c r="M28" s="38"/>
      <c r="N28" s="38"/>
      <c r="O28" s="12"/>
    </row>
    <row r="29" spans="1:15">
      <c r="A29" s="3"/>
      <c r="B29" s="8"/>
      <c r="C29" s="12">
        <v>22</v>
      </c>
      <c r="D29" s="12" t="s">
        <v>210</v>
      </c>
      <c r="E29" s="12" t="s">
        <v>186</v>
      </c>
      <c r="F29" s="14"/>
      <c r="G29" s="14"/>
      <c r="H29" s="14"/>
      <c r="I29" s="14"/>
      <c r="J29" s="14"/>
      <c r="K29" s="38"/>
      <c r="L29" s="14"/>
      <c r="M29" s="38"/>
      <c r="N29" s="38"/>
      <c r="O29" s="12"/>
    </row>
    <row r="30" spans="1:15">
      <c r="A30" s="3"/>
      <c r="B30" s="8"/>
      <c r="C30" s="12">
        <v>23</v>
      </c>
      <c r="D30" s="12" t="s">
        <v>211</v>
      </c>
      <c r="E30" s="12" t="s">
        <v>187</v>
      </c>
      <c r="F30" s="14"/>
      <c r="G30" s="14"/>
      <c r="H30" s="14"/>
      <c r="I30" s="14"/>
      <c r="J30" s="14"/>
      <c r="K30" s="38"/>
      <c r="L30" s="14"/>
      <c r="M30" s="38"/>
      <c r="N30" s="38"/>
      <c r="O30" s="12"/>
    </row>
    <row r="31" spans="1:15">
      <c r="A31" s="3"/>
      <c r="B31" s="8"/>
      <c r="C31" s="12">
        <v>24</v>
      </c>
      <c r="D31" s="12" t="s">
        <v>212</v>
      </c>
      <c r="E31" s="12" t="s">
        <v>188</v>
      </c>
      <c r="F31" s="14"/>
      <c r="G31" s="14"/>
      <c r="H31" s="14"/>
      <c r="I31" s="14"/>
      <c r="J31" s="14"/>
      <c r="K31" s="38"/>
      <c r="L31" s="14"/>
      <c r="M31" s="38"/>
      <c r="N31" s="38"/>
      <c r="O31" s="12"/>
    </row>
    <row r="32" spans="1:15">
      <c r="A32" s="3"/>
      <c r="B32" s="8"/>
      <c r="C32" s="12">
        <v>25</v>
      </c>
      <c r="D32" s="12" t="s">
        <v>189</v>
      </c>
      <c r="E32" s="12" t="s">
        <v>214</v>
      </c>
      <c r="F32" s="14"/>
      <c r="G32" s="14"/>
      <c r="H32" s="14"/>
      <c r="I32" s="14"/>
      <c r="J32" s="14"/>
      <c r="K32" s="38"/>
      <c r="L32" s="14"/>
      <c r="M32" s="38"/>
      <c r="N32" s="38"/>
      <c r="O32" s="12"/>
    </row>
    <row r="33" spans="1:15">
      <c r="A33" s="3"/>
      <c r="B33" s="8"/>
      <c r="C33" s="12">
        <v>26</v>
      </c>
      <c r="D33" s="12" t="s">
        <v>190</v>
      </c>
      <c r="E33" s="12" t="s">
        <v>259</v>
      </c>
      <c r="F33" s="14"/>
      <c r="G33" s="14"/>
      <c r="H33" s="14"/>
      <c r="I33" s="14"/>
      <c r="J33" s="14"/>
      <c r="K33" s="38"/>
      <c r="L33" s="14"/>
      <c r="M33" s="38"/>
      <c r="N33" s="38"/>
      <c r="O33" s="12"/>
    </row>
    <row r="34" spans="1:15">
      <c r="A34" s="3"/>
      <c r="B34" s="8"/>
      <c r="C34" s="12">
        <v>27</v>
      </c>
      <c r="D34" s="12" t="s">
        <v>213</v>
      </c>
      <c r="E34" s="12" t="s">
        <v>191</v>
      </c>
      <c r="F34" s="14"/>
      <c r="G34" s="14"/>
      <c r="H34" s="14"/>
      <c r="I34" s="14"/>
      <c r="J34" s="14"/>
      <c r="K34" s="38"/>
      <c r="L34" s="14"/>
      <c r="M34" s="38"/>
      <c r="N34" s="38"/>
      <c r="O34" s="12"/>
    </row>
    <row r="35" spans="1:15">
      <c r="A35" s="3"/>
      <c r="B35" s="8"/>
      <c r="C35" s="12">
        <v>28</v>
      </c>
      <c r="D35" s="12" t="s">
        <v>251</v>
      </c>
      <c r="E35" s="12" t="s">
        <v>250</v>
      </c>
      <c r="F35" s="14"/>
      <c r="G35" s="14"/>
      <c r="H35" s="14"/>
      <c r="I35" s="14"/>
      <c r="J35" s="14"/>
      <c r="K35" s="38"/>
      <c r="L35" s="14"/>
      <c r="M35" s="38"/>
      <c r="N35" s="38"/>
      <c r="O35" s="12"/>
    </row>
    <row r="36" spans="1:15">
      <c r="A36" s="3"/>
      <c r="B36" s="8"/>
      <c r="C36" s="12">
        <v>29</v>
      </c>
      <c r="D36" s="12" t="s">
        <v>192</v>
      </c>
      <c r="E36" s="12" t="s">
        <v>259</v>
      </c>
      <c r="F36" s="14"/>
      <c r="G36" s="14"/>
      <c r="H36" s="14"/>
      <c r="I36" s="14"/>
      <c r="J36" s="14"/>
      <c r="K36" s="38"/>
      <c r="L36" s="14"/>
      <c r="M36" s="38"/>
      <c r="N36" s="38"/>
      <c r="O36" s="12"/>
    </row>
    <row r="37" spans="1:15">
      <c r="A37" s="3"/>
      <c r="B37" s="9"/>
      <c r="C37" s="12">
        <v>30</v>
      </c>
      <c r="D37" s="12"/>
      <c r="E37" s="12"/>
      <c r="F37" s="14"/>
      <c r="G37" s="14"/>
      <c r="H37" s="14"/>
      <c r="I37" s="14"/>
      <c r="J37" s="14"/>
      <c r="K37" s="38"/>
      <c r="L37" s="14"/>
      <c r="M37" s="38"/>
      <c r="N37" s="38"/>
      <c r="O37" s="12"/>
    </row>
    <row r="38" spans="1:15">
      <c r="A38" s="3"/>
      <c r="B38" s="8" t="s">
        <v>238</v>
      </c>
      <c r="C38" s="12">
        <v>31</v>
      </c>
      <c r="D38" s="12" t="s">
        <v>215</v>
      </c>
      <c r="E38" s="12" t="s">
        <v>223</v>
      </c>
      <c r="F38" s="14"/>
      <c r="G38" s="14"/>
      <c r="H38" s="14"/>
      <c r="I38" s="14"/>
      <c r="J38" s="14"/>
      <c r="K38" s="38"/>
      <c r="L38" s="14"/>
      <c r="M38" s="38"/>
      <c r="N38" s="38"/>
      <c r="O38" s="12"/>
    </row>
    <row r="39" spans="1:15">
      <c r="A39" s="3"/>
      <c r="B39" s="8"/>
      <c r="C39" s="12">
        <v>32</v>
      </c>
      <c r="D39" s="12" t="s">
        <v>252</v>
      </c>
      <c r="E39" s="12" t="s">
        <v>224</v>
      </c>
      <c r="F39" s="14"/>
      <c r="G39" s="14"/>
      <c r="H39" s="14"/>
      <c r="I39" s="14"/>
      <c r="J39" s="14"/>
      <c r="K39" s="38"/>
      <c r="L39" s="14"/>
      <c r="M39" s="38"/>
      <c r="N39" s="38"/>
      <c r="O39" s="12"/>
    </row>
    <row r="40" spans="1:15">
      <c r="A40" s="3"/>
      <c r="B40" s="8"/>
      <c r="C40" s="12">
        <v>33</v>
      </c>
      <c r="D40" s="12" t="s">
        <v>196</v>
      </c>
      <c r="E40" s="12" t="s">
        <v>225</v>
      </c>
      <c r="F40" s="14"/>
      <c r="G40" s="14"/>
      <c r="H40" s="14"/>
      <c r="I40" s="14"/>
      <c r="J40" s="14"/>
      <c r="K40" s="38"/>
      <c r="L40" s="14"/>
      <c r="M40" s="38"/>
      <c r="N40" s="38"/>
      <c r="O40" s="12"/>
    </row>
    <row r="41" spans="1:15">
      <c r="A41" s="3"/>
      <c r="B41" s="8"/>
      <c r="C41" s="12">
        <v>34</v>
      </c>
      <c r="D41" s="12" t="s">
        <v>253</v>
      </c>
      <c r="E41" s="12" t="s">
        <v>226</v>
      </c>
      <c r="F41" s="14"/>
      <c r="G41" s="14"/>
      <c r="H41" s="14"/>
      <c r="I41" s="14"/>
      <c r="J41" s="14"/>
      <c r="K41" s="38"/>
      <c r="L41" s="14"/>
      <c r="M41" s="38"/>
      <c r="N41" s="38"/>
      <c r="O41" s="12"/>
    </row>
    <row r="42" spans="1:15">
      <c r="A42" s="3"/>
      <c r="B42" s="8"/>
      <c r="C42" s="12">
        <v>35</v>
      </c>
      <c r="D42" s="12" t="s">
        <v>254</v>
      </c>
      <c r="E42" s="12" t="s">
        <v>227</v>
      </c>
      <c r="F42" s="14"/>
      <c r="G42" s="14"/>
      <c r="H42" s="14"/>
      <c r="I42" s="14"/>
      <c r="J42" s="14"/>
      <c r="K42" s="38"/>
      <c r="L42" s="14"/>
      <c r="M42" s="38"/>
      <c r="N42" s="38"/>
      <c r="O42" s="12"/>
    </row>
    <row r="43" spans="1:15">
      <c r="A43" s="3"/>
      <c r="B43" s="8"/>
      <c r="C43" s="12">
        <v>36</v>
      </c>
      <c r="D43" s="12" t="s">
        <v>216</v>
      </c>
      <c r="E43" s="12" t="s">
        <v>228</v>
      </c>
      <c r="F43" s="14"/>
      <c r="G43" s="14"/>
      <c r="H43" s="14"/>
      <c r="I43" s="14"/>
      <c r="J43" s="14"/>
      <c r="K43" s="38"/>
      <c r="L43" s="14"/>
      <c r="M43" s="38"/>
      <c r="N43" s="38"/>
      <c r="O43" s="12"/>
    </row>
    <row r="44" spans="1:15">
      <c r="A44" s="3"/>
      <c r="B44" s="8"/>
      <c r="C44" s="12">
        <v>37</v>
      </c>
      <c r="D44" s="12" t="s">
        <v>217</v>
      </c>
      <c r="E44" s="12" t="s">
        <v>229</v>
      </c>
      <c r="F44" s="14"/>
      <c r="G44" s="14"/>
      <c r="H44" s="14"/>
      <c r="I44" s="14"/>
      <c r="J44" s="14"/>
      <c r="K44" s="38"/>
      <c r="L44" s="14"/>
      <c r="M44" s="38"/>
      <c r="N44" s="38"/>
      <c r="O44" s="12"/>
    </row>
    <row r="45" spans="1:15">
      <c r="A45" s="3"/>
      <c r="B45" s="8"/>
      <c r="C45" s="12">
        <v>38</v>
      </c>
      <c r="D45" s="12" t="s">
        <v>255</v>
      </c>
      <c r="E45" s="12" t="s">
        <v>230</v>
      </c>
      <c r="F45" s="14"/>
      <c r="G45" s="14"/>
      <c r="H45" s="14"/>
      <c r="I45" s="14"/>
      <c r="J45" s="14"/>
      <c r="K45" s="38"/>
      <c r="L45" s="14"/>
      <c r="M45" s="38"/>
      <c r="N45" s="38"/>
      <c r="O45" s="12"/>
    </row>
    <row r="46" spans="1:15">
      <c r="A46" s="3"/>
      <c r="B46" s="8"/>
      <c r="C46" s="12">
        <v>39</v>
      </c>
      <c r="D46" s="12" t="s">
        <v>218</v>
      </c>
      <c r="E46" s="12" t="s">
        <v>231</v>
      </c>
      <c r="F46" s="14"/>
      <c r="G46" s="14"/>
      <c r="H46" s="14"/>
      <c r="I46" s="14"/>
      <c r="J46" s="14"/>
      <c r="K46" s="38"/>
      <c r="L46" s="14"/>
      <c r="M46" s="38"/>
      <c r="N46" s="38"/>
      <c r="O46" s="12"/>
    </row>
    <row r="47" spans="1:15">
      <c r="A47" s="3"/>
      <c r="B47" s="8"/>
      <c r="C47" s="12">
        <v>40</v>
      </c>
      <c r="D47" s="12" t="s">
        <v>219</v>
      </c>
      <c r="E47" s="12" t="s">
        <v>232</v>
      </c>
      <c r="F47" s="14"/>
      <c r="G47" s="14"/>
      <c r="H47" s="14"/>
      <c r="I47" s="14"/>
      <c r="J47" s="14"/>
      <c r="K47" s="38"/>
      <c r="L47" s="14"/>
      <c r="M47" s="38"/>
      <c r="N47" s="38"/>
      <c r="O47" s="12"/>
    </row>
    <row r="48" spans="1:15">
      <c r="A48" s="3"/>
      <c r="B48" s="8"/>
      <c r="C48" s="12">
        <v>41</v>
      </c>
      <c r="D48" s="12" t="s">
        <v>220</v>
      </c>
      <c r="E48" s="12" t="s">
        <v>233</v>
      </c>
      <c r="F48" s="14"/>
      <c r="G48" s="14"/>
      <c r="H48" s="14"/>
      <c r="I48" s="14"/>
      <c r="J48" s="14"/>
      <c r="K48" s="38"/>
      <c r="L48" s="14"/>
      <c r="M48" s="38"/>
      <c r="N48" s="38"/>
      <c r="O48" s="12"/>
    </row>
    <row r="49" spans="1:15">
      <c r="A49" s="3"/>
      <c r="B49" s="8"/>
      <c r="C49" s="12">
        <v>42</v>
      </c>
      <c r="D49" s="12" t="s">
        <v>221</v>
      </c>
      <c r="E49" s="12" t="s">
        <v>234</v>
      </c>
      <c r="F49" s="14"/>
      <c r="G49" s="14"/>
      <c r="H49" s="14"/>
      <c r="I49" s="14"/>
      <c r="J49" s="14"/>
      <c r="K49" s="38"/>
      <c r="L49" s="14"/>
      <c r="M49" s="38"/>
      <c r="N49" s="38"/>
      <c r="O49" s="12"/>
    </row>
    <row r="50" spans="1:15">
      <c r="A50" s="3"/>
      <c r="B50" s="8"/>
      <c r="C50" s="12">
        <v>43</v>
      </c>
      <c r="D50" s="12" t="s">
        <v>222</v>
      </c>
      <c r="E50" s="12" t="s">
        <v>235</v>
      </c>
      <c r="F50" s="14"/>
      <c r="G50" s="14"/>
      <c r="H50" s="14"/>
      <c r="I50" s="14"/>
      <c r="J50" s="14"/>
      <c r="K50" s="38"/>
      <c r="L50" s="14"/>
      <c r="M50" s="38"/>
      <c r="N50" s="38"/>
      <c r="O50" s="12"/>
    </row>
    <row r="51" spans="1:15">
      <c r="A51" s="3"/>
      <c r="B51" s="8"/>
      <c r="C51" s="12">
        <v>44</v>
      </c>
      <c r="D51" s="12" t="s">
        <v>256</v>
      </c>
      <c r="E51" s="12" t="s">
        <v>236</v>
      </c>
      <c r="F51" s="14"/>
      <c r="G51" s="14"/>
      <c r="H51" s="14"/>
      <c r="I51" s="14"/>
      <c r="J51" s="14"/>
      <c r="K51" s="38"/>
      <c r="L51" s="14"/>
      <c r="M51" s="38"/>
      <c r="N51" s="38"/>
      <c r="O51" s="12"/>
    </row>
    <row r="52" spans="1:15">
      <c r="A52" s="3"/>
      <c r="B52" s="9"/>
      <c r="C52" s="12">
        <v>45</v>
      </c>
      <c r="D52" s="12"/>
      <c r="E52" s="12"/>
      <c r="F52" s="14"/>
      <c r="G52" s="14"/>
      <c r="H52" s="14"/>
      <c r="I52" s="14"/>
      <c r="J52" s="14"/>
      <c r="K52" s="38"/>
      <c r="L52" s="14"/>
      <c r="M52" s="38"/>
      <c r="N52" s="38"/>
      <c r="O52" s="12"/>
    </row>
    <row r="53" spans="1:15">
      <c r="D53" s="37"/>
      <c r="E53" s="37"/>
    </row>
    <row r="54" spans="1:15">
      <c r="D54" s="37"/>
      <c r="E54" s="37"/>
    </row>
    <row r="55" spans="1:15">
      <c r="D55" s="37"/>
      <c r="E55" s="37"/>
    </row>
    <row r="56" spans="1:15">
      <c r="D56" s="37"/>
      <c r="E56" s="37"/>
    </row>
    <row r="57" spans="1:15">
      <c r="D57" s="37"/>
      <c r="E57" s="37"/>
    </row>
    <row r="58" spans="1:15">
      <c r="D58" s="37"/>
      <c r="E58" s="37"/>
    </row>
    <row r="59" spans="1:15">
      <c r="D59" s="37"/>
      <c r="E59" s="37"/>
    </row>
  </sheetData>
  <autoFilter ref="B7:O52" xr:uid="{3B8CC2E0-CCCB-446A-80AC-9C795F8769D7}"/>
  <phoneticPr fontId="2"/>
  <conditionalFormatting sqref="C8:O52">
    <cfRule type="expression" dxfId="2" priority="1">
      <formula>$L8="作業中"</formula>
    </cfRule>
    <cfRule type="expression" dxfId="1" priority="2">
      <formula>$L8="不要"</formula>
    </cfRule>
    <cfRule type="expression" dxfId="0" priority="3">
      <formula>$L8="済"</formula>
    </cfRule>
  </conditionalFormatting>
  <dataValidations count="3">
    <dataValidation type="list" allowBlank="1" showInputMessage="1" showErrorMessage="1" sqref="I8:J52 L8:L52" xr:uid="{85FFDA45-EDC7-46E4-B94A-FA0F522754BA}">
      <formula1>"未,作業中,済,不要"</formula1>
    </dataValidation>
    <dataValidation type="list" allowBlank="1" showInputMessage="1" showErrorMessage="1" sqref="G8:G52" xr:uid="{3E0EB090-9B1B-416F-8E89-C3B9041A7EC0}">
      <formula1>"高,中,低,不要"</formula1>
    </dataValidation>
    <dataValidation type="list" allowBlank="1" showInputMessage="1" showErrorMessage="1" sqref="H8:H52" xr:uid="{529D7FB9-38D0-4913-A406-A33BF37C4A0C}">
      <formula1>"データ入出力,画面登録,移行ツール"</formula1>
    </dataValidation>
  </dataValidations>
  <pageMargins left="0.59055118110236227" right="0.59055118110236227" top="0.78740157480314965" bottom="0.59055118110236227" header="0.39370078740157483" footer="0.39370078740157483"/>
  <pageSetup paperSize="9" scale="35" fitToHeight="0"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※利用について</vt:lpstr>
      <vt:lpstr>HRPR導入設定チェックリスト</vt:lpstr>
      <vt:lpstr>HRPRデータ移行チェックリスト</vt:lpstr>
      <vt:lpstr>HRPRデータ移行チェックリスト!Print_Area</vt:lpstr>
      <vt:lpstr>HRPR導入設定チェックリスト!Print_Area</vt:lpstr>
      <vt:lpstr>HRPRデータ移行チェックリスト!Print_Titles</vt:lpstr>
      <vt:lpstr>HRPR導入設定チェックリスト!Print_Titles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2025-12-24T07:08:48Z</dcterms:created>
  <dcterms:modified xsi:type="dcterms:W3CDTF">2026-01-06T04:45:07Z</dcterms:modified>
  <cp:category/>
  <cp:contentStatus/>
</cp:coreProperties>
</file>